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17100" windowHeight="9735" activeTab="2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5725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<sst xmlns="http://schemas.openxmlformats.org/spreadsheetml/2006/main" count="6644" uniqueCount="2444">
  <si>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</si>
  <si>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</si>
  <si>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</si>
  <si>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</si>
  <si>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</si>
  <si>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</si>
  <si>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</si>
  <si>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</si>
  <si>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</si>
  <si>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</si>
  <si>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</si>
  <si>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</si>
  <si>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</si>
  <si>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</si>
  <si>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</si>
  <si>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</si>
  <si>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</si>
  <si>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</si>
  <si>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</si>
  <si>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</si>
  <si>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</si>
  <si>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</si>
  <si>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</si>
  <si>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</si>
  <si>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</si>
  <si>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</si>
  <si>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</si>
  <si>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</si>
  <si>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</si>
  <si>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</si>
  <si>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</si>
  <si>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</si>
  <si>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</si>
  <si>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</si>
  <si>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</si>
  <si>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</si>
  <si>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</si>
  <si>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</si>
  <si>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</si>
  <si>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</si>
  <si>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</si>
  <si>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</si>
  <si>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</si>
  <si>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</si>
  <si>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</si>
  <si>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</si>
  <si>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</si>
  <si>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</si>
  <si>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</si>
  <si>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</si>
  <si>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</si>
  <si>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</si>
  <si>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</si>
  <si>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</si>
  <si>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</si>
  <si>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</si>
  <si>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</si>
  <si>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</si>
  <si>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</si>
  <si>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</si>
  <si>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</si>
  <si>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</si>
  <si>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</si>
  <si>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</si>
  <si>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</si>
  <si>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</si>
  <si>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</si>
  <si>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</si>
  <si>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</si>
  <si>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</si>
  <si>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</si>
  <si>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</si>
  <si>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</si>
  <si>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</si>
  <si>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</si>
  <si>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</si>
  <si>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</si>
  <si>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</si>
  <si>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</si>
  <si>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</si>
  <si>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</si>
  <si>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</si>
  <si>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</si>
  <si>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</si>
  <si>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</si>
  <si>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</si>
  <si>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</si>
  <si>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</si>
  <si>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</si>
  <si>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</si>
  <si>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</si>
  <si>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</si>
  <si>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</si>
  <si>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</si>
  <si>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</si>
  <si>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</si>
  <si>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</si>
  <si>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</si>
  <si>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</si>
  <si>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</si>
  <si>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</si>
  <si>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</si>
  <si>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</si>
  <si>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</si>
  <si>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</si>
  <si>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</si>
  <si>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</si>
  <si>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</si>
  <si>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</si>
  <si>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</si>
  <si>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</si>
  <si>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</si>
  <si>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</si>
  <si>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</si>
  <si>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</si>
  <si>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</si>
  <si>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</si>
  <si>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</si>
  <si>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</si>
  <si>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</si>
  <si>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</si>
  <si>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</si>
  <si>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</si>
  <si>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</si>
  <si>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</si>
  <si>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</si>
  <si>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</si>
  <si>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</si>
  <si>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</si>
  <si>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</si>
  <si>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</si>
  <si>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</si>
  <si>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</si>
  <si>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</si>
  <si>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</si>
  <si>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</si>
  <si>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</si>
  <si>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</si>
  <si>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</si>
  <si>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</si>
  <si>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</si>
  <si>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</si>
  <si>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</si>
  <si>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</si>
  <si>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</si>
  <si>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</si>
  <si>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</si>
  <si>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</si>
  <si>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</si>
  <si>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</si>
  <si>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</si>
  <si>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</si>
  <si>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</si>
  <si>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</si>
  <si>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</si>
  <si>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</si>
  <si>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</si>
  <si>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</si>
  <si>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</si>
  <si>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</si>
  <si>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</si>
  <si>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</si>
  <si>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</si>
  <si>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</si>
  <si>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</si>
  <si>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</si>
  <si>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</si>
  <si>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</si>
  <si>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</si>
  <si>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</si>
  <si>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</si>
  <si>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</si>
  <si>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</si>
  <si>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</si>
  <si>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</si>
  <si>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</si>
  <si>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</si>
  <si>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</si>
  <si>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</si>
  <si>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</si>
  <si>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</si>
  <si>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</si>
  <si>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</si>
  <si>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</si>
  <si>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</si>
  <si>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</si>
  <si>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</si>
  <si>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</si>
  <si>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</si>
  <si>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</si>
  <si>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</si>
  <si>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</si>
  <si>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</si>
  <si>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</si>
  <si>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</si>
  <si>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</si>
  <si>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</si>
  <si>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</si>
  <si>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</si>
  <si>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</si>
  <si>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</si>
  <si>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</si>
  <si>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</si>
  <si>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</si>
  <si>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</si>
  <si>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</si>
  <si>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</si>
  <si>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</si>
  <si>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</si>
  <si>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</si>
  <si>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</si>
  <si>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</si>
  <si>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</si>
  <si>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</si>
  <si>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</si>
  <si>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</si>
  <si>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</si>
  <si>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</si>
  <si>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</si>
  <si>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</si>
  <si>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</si>
  <si>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</si>
  <si>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</si>
  <si>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</si>
  <si>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</si>
  <si>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</si>
  <si>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</si>
  <si>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</si>
  <si>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</si>
  <si>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</si>
  <si>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</si>
  <si>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</si>
  <si>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</si>
  <si>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</si>
  <si>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</si>
  <si>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</si>
  <si>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</si>
  <si>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</si>
  <si>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</si>
  <si>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</si>
  <si>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</si>
  <si>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</si>
  <si>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</si>
  <si>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</si>
  <si>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</si>
  <si>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</si>
  <si>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</si>
  <si>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</si>
  <si>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</si>
  <si>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</si>
  <si>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</si>
  <si>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</si>
  <si>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</si>
  <si>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</si>
  <si>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</si>
  <si>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</si>
  <si>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</si>
  <si>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</si>
  <si>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</si>
  <si>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</si>
  <si>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</si>
  <si>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</si>
  <si>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</si>
  <si>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</si>
  <si>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</si>
  <si>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</si>
  <si>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</si>
  <si>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</si>
  <si>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</si>
  <si>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</si>
  <si>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</si>
  <si>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</si>
  <si>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</si>
  <si>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</si>
  <si>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</si>
  <si>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</si>
  <si>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</si>
  <si>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</si>
  <si>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</si>
  <si>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</si>
  <si>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</si>
  <si>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</si>
  <si>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</si>
  <si>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</si>
  <si>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</si>
  <si>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</si>
  <si>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</si>
  <si>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</si>
  <si>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</si>
  <si>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</si>
  <si>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</si>
  <si>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</si>
  <si>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</si>
  <si>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</si>
  <si>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</si>
  <si>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</si>
  <si>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</si>
  <si>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</si>
  <si>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</si>
  <si>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</si>
  <si>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</si>
  <si>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</si>
  <si>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</si>
  <si>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</si>
  <si>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</si>
  <si>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</si>
  <si>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</si>
  <si>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</si>
  <si>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</si>
  <si>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</si>
  <si>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</si>
  <si>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</si>
  <si>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</si>
  <si>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</si>
  <si>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</si>
  <si>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</si>
  <si>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</si>
  <si>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</si>
  <si>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</si>
  <si>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</si>
  <si>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</si>
  <si>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</si>
  <si>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</si>
  <si>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</si>
  <si>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</si>
  <si>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</si>
  <si>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</si>
  <si>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</si>
  <si>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</si>
  <si>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</si>
  <si>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</si>
  <si>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</si>
  <si>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</si>
  <si>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</si>
  <si>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</si>
  <si>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</si>
  <si>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</si>
  <si>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</si>
  <si>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</si>
  <si>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</si>
  <si>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</si>
  <si>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</si>
  <si>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</si>
  <si>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</si>
  <si>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</si>
  <si>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</si>
  <si>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</si>
  <si>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</si>
  <si>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</si>
  <si>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</si>
  <si>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</si>
  <si>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</si>
  <si>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</si>
  <si>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</si>
  <si>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</si>
  <si>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</si>
  <si>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</si>
  <si>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</si>
  <si>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</si>
  <si>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</si>
  <si>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</si>
  <si>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</si>
  <si>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</si>
  <si>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</si>
  <si>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</si>
  <si>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</si>
  <si>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</si>
  <si>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</si>
  <si>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</si>
  <si>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</si>
  <si>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</si>
  <si>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</si>
  <si>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</si>
  <si>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</si>
  <si>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</si>
  <si>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</si>
  <si>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</si>
  <si>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</si>
  <si>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</si>
  <si>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</si>
  <si>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</si>
  <si>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</si>
  <si>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</si>
  <si>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</si>
  <si>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</si>
  <si>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</si>
  <si>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</si>
  <si>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</si>
  <si>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</si>
  <si>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</si>
  <si>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</si>
  <si>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</si>
  <si>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</si>
  <si>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</si>
  <si>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</si>
  <si>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</si>
  <si>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</si>
  <si>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</si>
  <si>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</si>
  <si>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</si>
  <si>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</si>
  <si>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</si>
  <si>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</si>
  <si>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</si>
  <si>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</si>
  <si>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</si>
  <si>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</si>
  <si>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</si>
  <si>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</si>
  <si>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</si>
  <si>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</si>
  <si>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</si>
  <si>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</si>
  <si>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</si>
  <si>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</si>
  <si>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</si>
  <si>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</si>
  <si>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</si>
  <si>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</si>
  <si>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</si>
  <si>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</si>
  <si>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</si>
  <si>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</si>
  <si>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</si>
  <si>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</si>
  <si>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</si>
  <si>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</si>
  <si>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</si>
  <si>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</si>
  <si>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</si>
  <si>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</si>
  <si>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</si>
  <si>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</si>
  <si>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</si>
  <si>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</si>
  <si>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</si>
  <si>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</si>
  <si>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</si>
  <si>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</si>
  <si>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</si>
  <si>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</si>
  <si>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</si>
  <si>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</si>
  <si>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</si>
  <si>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</si>
  <si>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</si>
  <si>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</si>
  <si>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</si>
  <si>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</si>
  <si>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</si>
  <si>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</si>
  <si>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</si>
  <si>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</si>
  <si>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</si>
  <si>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</si>
  <si>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</si>
  <si>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</si>
  <si>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</si>
  <si>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</si>
  <si>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</si>
  <si>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</si>
  <si>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</si>
  <si>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</si>
  <si>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</si>
  <si>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</si>
  <si>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</si>
  <si>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</si>
  <si>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</si>
  <si>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</si>
  <si>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</si>
  <si>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</si>
  <si>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</si>
  <si>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</si>
  <si>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</si>
  <si>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</si>
  <si>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</si>
  <si>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</si>
  <si>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</si>
  <si>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</si>
  <si>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</si>
  <si>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</si>
  <si>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</si>
  <si>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</si>
  <si>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</si>
  <si>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</si>
  <si>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</si>
  <si>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</si>
  <si>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</si>
  <si>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</si>
  <si>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</si>
  <si>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</si>
  <si>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</si>
  <si>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</si>
  <si>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</si>
  <si>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</si>
  <si>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</si>
  <si>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</si>
  <si>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</si>
  <si>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</si>
  <si>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</si>
  <si>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</si>
  <si>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</si>
  <si>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</si>
  <si>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</si>
  <si>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</si>
  <si>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</si>
  <si>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</si>
  <si>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</si>
  <si>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</si>
  <si>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</si>
  <si>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</si>
  <si>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</si>
  <si>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</si>
  <si>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</si>
  <si>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</si>
  <si>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</si>
  <si>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</si>
  <si>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</si>
  <si>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</si>
  <si>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</si>
  <si>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</si>
  <si>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</si>
  <si>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</si>
  <si>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</si>
  <si>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</si>
  <si>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</si>
  <si>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</si>
  <si>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</si>
  <si>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</si>
  <si>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</si>
  <si>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</si>
  <si>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</si>
  <si>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</si>
  <si>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</si>
  <si>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</si>
  <si>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</si>
  <si>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</si>
  <si>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</si>
  <si>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</si>
  <si>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</si>
  <si>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</si>
  <si>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</si>
  <si>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</si>
  <si>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</si>
  <si>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</si>
  <si>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</si>
  <si>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</si>
  <si>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</si>
  <si>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</si>
  <si>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</si>
  <si>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</si>
  <si>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</si>
  <si>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</si>
  <si>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</si>
  <si>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</si>
  <si>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</si>
  <si>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</si>
  <si>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</si>
  <si>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</si>
  <si>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</si>
  <si>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</si>
  <si>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</si>
  <si>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</si>
  <si>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</si>
  <si>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</si>
  <si>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</si>
  <si>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</si>
  <si>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</si>
  <si>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</si>
  <si>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</si>
  <si>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</si>
  <si>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</si>
  <si>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</si>
  <si>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</si>
  <si>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</si>
  <si>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</si>
  <si>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</si>
  <si>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</si>
  <si>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</si>
  <si>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</si>
  <si>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</si>
  <si>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</si>
  <si>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</si>
  <si>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</si>
  <si>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</si>
  <si>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</si>
  <si>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</si>
  <si>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</si>
  <si>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</si>
  <si>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</si>
  <si>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</si>
  <si>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</si>
  <si>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</si>
  <si>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</si>
  <si>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</si>
  <si>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</si>
  <si>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</si>
  <si>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</si>
  <si>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</si>
  <si>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</si>
  <si>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</si>
  <si>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</si>
  <si>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</si>
  <si>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</si>
  <si>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</si>
  <si>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</si>
  <si>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</si>
  <si>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</si>
  <si>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</si>
  <si>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</si>
  <si>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</si>
  <si>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</si>
  <si>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</si>
  <si>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</si>
  <si>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</si>
  <si>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</si>
  <si>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</si>
  <si>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</si>
  <si>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</si>
  <si>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</si>
  <si>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</si>
  <si>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</si>
  <si>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</si>
  <si>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</si>
  <si>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</si>
  <si>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</si>
  <si>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</si>
  <si>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</si>
  <si>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</si>
  <si>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</si>
  <si>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</si>
  <si>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</si>
  <si>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</si>
  <si>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</si>
  <si>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</si>
  <si>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</si>
  <si>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</si>
  <si>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</si>
  <si>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</si>
  <si>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</si>
  <si>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</si>
  <si>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</si>
  <si>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</si>
  <si>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</si>
  <si>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</si>
  <si>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</si>
  <si>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</si>
  <si>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</si>
  <si>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</si>
  <si>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</si>
  <si>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</si>
  <si>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</si>
  <si>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</si>
  <si>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</si>
  <si>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</si>
  <si>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</si>
  <si>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</si>
  <si>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</si>
  <si>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</si>
  <si>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</si>
  <si>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</si>
  <si>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</si>
  <si>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</si>
  <si>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</si>
  <si>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</si>
  <si>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</si>
  <si>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</si>
  <si>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</si>
  <si>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</si>
  <si>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</si>
  <si>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</si>
  <si>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</si>
  <si>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</si>
  <si>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</si>
  <si>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</si>
  <si>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</si>
  <si>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</si>
  <si>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</si>
  <si>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</si>
  <si>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</si>
  <si>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</si>
  <si>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</si>
  <si>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</si>
  <si>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</si>
  <si>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</si>
  <si>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</si>
  <si>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</si>
  <si>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</si>
  <si>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</si>
  <si>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</si>
  <si>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</si>
  <si>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</si>
  <si>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</si>
  <si>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</si>
  <si>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</si>
  <si>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</si>
  <si>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</si>
  <si>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</si>
  <si>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</si>
  <si>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</si>
  <si>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</si>
  <si>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</si>
  <si>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</si>
  <si>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</si>
  <si>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</si>
  <si>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</si>
  <si>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</si>
  <si>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</si>
  <si>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</si>
  <si>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</si>
  <si>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</si>
  <si>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</si>
  <si>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</si>
  <si>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</si>
  <si>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</si>
  <si>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</si>
  <si>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</si>
  <si>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</si>
  <si>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</si>
  <si>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</si>
  <si>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</si>
  <si>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</si>
  <si>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</si>
  <si>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</si>
  <si>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</si>
  <si>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</si>
  <si>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</si>
  <si>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</si>
  <si>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</si>
  <si>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</si>
  <si>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</si>
  <si>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</si>
  <si>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</si>
  <si>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</si>
  <si>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</si>
  <si>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</si>
  <si>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</si>
  <si>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</si>
  <si>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</si>
  <si>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</si>
  <si>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</si>
  <si>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</si>
  <si>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</si>
  <si>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</si>
  <si>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</si>
  <si>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</si>
  <si>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</si>
  <si>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</si>
  <si>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</si>
  <si>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</si>
  <si>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</si>
  <si>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</si>
  <si>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</si>
  <si>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</si>
  <si>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</si>
  <si>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</si>
  <si>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</si>
  <si>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</si>
  <si>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</si>
  <si>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</si>
  <si>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</si>
  <si>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</si>
  <si>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</si>
  <si>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</si>
  <si>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</si>
  <si>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</si>
  <si>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</si>
  <si>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</si>
  <si>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</si>
  <si>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</si>
  <si>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</si>
  <si>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</si>
  <si>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</si>
  <si>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</si>
  <si>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</si>
  <si>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</si>
  <si>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</si>
  <si>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</si>
  <si>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</si>
  <si>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</si>
  <si>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</si>
  <si>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</si>
  <si>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</si>
  <si>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</si>
  <si>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</si>
  <si>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</si>
  <si>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</si>
  <si>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</si>
  <si>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</si>
  <si>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</si>
  <si>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</si>
  <si>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</si>
  <si>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</si>
  <si>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</si>
  <si>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</si>
  <si>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</si>
  <si>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</si>
  <si>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</si>
  <si>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</si>
  <si>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</si>
  <si>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</si>
  <si>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</si>
  <si>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</si>
  <si>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</si>
  <si>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</si>
  <si>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</si>
  <si>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</si>
  <si>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</si>
  <si>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</si>
  <si>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</si>
  <si>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</si>
  <si>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</si>
  <si>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</si>
  <si>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</si>
  <si>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</si>
  <si>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</si>
  <si>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</si>
  <si>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</si>
  <si>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</si>
  <si>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</si>
  <si>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</si>
  <si>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</si>
  <si>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</si>
  <si>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</si>
  <si>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</si>
  <si>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</si>
  <si>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</si>
  <si>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</si>
  <si>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</si>
  <si>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</si>
  <si>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</si>
  <si>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</si>
  <si>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</si>
  <si>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</si>
  <si>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</si>
  <si>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</si>
  <si>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</si>
  <si>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</si>
  <si>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</si>
  <si>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</si>
  <si>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</si>
  <si>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</si>
  <si>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</si>
  <si>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</si>
  <si>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</si>
  <si>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</si>
  <si>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</si>
  <si>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</si>
  <si>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</si>
  <si>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</si>
  <si>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</si>
  <si>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</si>
  <si>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</si>
  <si>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</si>
  <si>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</si>
  <si>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</si>
  <si>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</si>
  <si>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</si>
  <si>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</si>
  <si>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</si>
  <si>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</si>
  <si>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</si>
  <si>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</si>
  <si>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</si>
  <si>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</si>
  <si>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</si>
  <si>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</si>
  <si>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</si>
  <si>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</si>
  <si>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</si>
  <si>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</si>
  <si>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</si>
  <si>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</si>
  <si>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</si>
  <si>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</si>
  <si>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</si>
  <si>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</si>
  <si>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</si>
  <si>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</si>
  <si>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</si>
  <si>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</si>
  <si>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</si>
  <si>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</si>
  <si>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</si>
  <si>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</si>
  <si>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</si>
  <si>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</si>
  <si>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</si>
  <si>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</si>
  <si>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</si>
  <si>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</si>
  <si>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</si>
  <si>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</si>
  <si>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</si>
  <si>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</si>
  <si>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</si>
  <si>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</si>
  <si>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</si>
  <si>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</si>
  <si>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</si>
  <si>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</si>
  <si>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</si>
  <si>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</si>
  <si>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</si>
  <si>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</si>
  <si>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</si>
  <si>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</si>
  <si>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</si>
  <si>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</si>
  <si>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</si>
  <si>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</si>
  <si>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</si>
  <si>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</si>
  <si>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</si>
  <si>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</si>
  <si>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</si>
  <si>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</si>
  <si>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</si>
  <si>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</si>
  <si>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</si>
  <si>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</si>
  <si>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</si>
  <si>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</si>
  <si>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</si>
  <si>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</si>
  <si>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</si>
  <si>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</si>
  <si>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</si>
  <si>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</si>
  <si>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</si>
  <si>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</si>
  <si>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</si>
  <si>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</si>
  <si>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</si>
  <si>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</si>
  <si>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</si>
  <si>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</si>
  <si>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</si>
  <si>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</si>
  <si>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</si>
  <si>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</si>
  <si>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</si>
  <si>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</si>
  <si>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</si>
  <si>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</si>
  <si>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</si>
  <si>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</si>
  <si>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</si>
  <si>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</si>
  <si>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</si>
  <si>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</si>
  <si>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</si>
  <si>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</si>
  <si>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</si>
  <si>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</si>
  <si>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</si>
  <si>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</si>
  <si>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</si>
  <si>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</si>
  <si>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</si>
  <si>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</si>
  <si>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</si>
  <si>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</si>
  <si>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</si>
  <si>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</si>
  <si>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</si>
  <si>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</si>
  <si>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</si>
  <si>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</si>
  <si>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</si>
  <si>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</si>
  <si>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</si>
  <si>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</si>
  <si>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</si>
  <si>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</si>
  <si>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</si>
  <si>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</si>
  <si>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</si>
  <si>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</si>
  <si>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</si>
  <si>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</si>
  <si>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</si>
  <si>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</si>
  <si>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</si>
  <si>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</si>
  <si>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</si>
  <si>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</si>
  <si>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</si>
  <si>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</si>
  <si>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</si>
  <si>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</si>
  <si>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</si>
  <si>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</si>
  <si>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</si>
  <si>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</si>
  <si>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</si>
  <si>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</si>
  <si>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</si>
  <si>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</si>
  <si>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</si>
  <si>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</si>
  <si>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</si>
  <si>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</si>
  <si>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</si>
  <si>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</si>
  <si>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</si>
  <si>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</si>
  <si>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</si>
  <si>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</si>
  <si>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</si>
  <si>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</si>
  <si>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</si>
  <si>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</si>
  <si>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</si>
  <si>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</si>
  <si>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</si>
  <si>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</si>
  <si>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</si>
  <si>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</si>
  <si>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</si>
  <si>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</si>
  <si>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</si>
  <si>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</si>
  <si>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</si>
  <si>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</si>
  <si>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</si>
  <si>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</si>
  <si>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</si>
  <si>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</si>
  <si>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</si>
  <si>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</si>
  <si>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</si>
  <si>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</si>
  <si>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</si>
  <si>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</si>
  <si>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</si>
  <si>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</si>
  <si>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</si>
  <si>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</si>
  <si>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</si>
  <si>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</si>
  <si>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</si>
  <si>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</si>
  <si>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</si>
  <si>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</si>
  <si>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</si>
  <si>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</si>
  <si>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</si>
  <si>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</si>
  <si>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</si>
  <si>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</si>
  <si>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</si>
  <si>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</si>
  <si>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</si>
  <si>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</si>
  <si>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</si>
  <si>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</si>
  <si>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</si>
  <si>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</si>
  <si>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</si>
  <si>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</si>
  <si>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</si>
  <si>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</si>
  <si>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</si>
  <si>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</si>
  <si>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</si>
  <si>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</si>
  <si>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</si>
  <si>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</si>
  <si>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</si>
  <si>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</si>
  <si>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</si>
  <si>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</si>
  <si>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</si>
  <si>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</si>
  <si>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</si>
  <si>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</si>
  <si>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</si>
  <si>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</si>
  <si>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</si>
  <si>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</si>
  <si>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</si>
  <si>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</si>
  <si>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</si>
  <si>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</si>
  <si>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</si>
  <si>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</si>
  <si>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</si>
  <si>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</si>
  <si>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</si>
  <si>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</si>
  <si>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</si>
  <si>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</si>
  <si>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</si>
  <si>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</si>
  <si>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</si>
  <si>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</si>
  <si>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</si>
  <si>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</si>
  <si>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</si>
  <si>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</si>
  <si>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</si>
  <si>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</si>
  <si>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</si>
  <si>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</si>
  <si>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</si>
  <si>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</si>
  <si>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</si>
  <si>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</si>
  <si>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</si>
  <si>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</si>
  <si>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</si>
  <si>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</si>
  <si>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</si>
  <si>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</si>
  <si>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</si>
  <si>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</si>
  <si>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</si>
  <si>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</si>
  <si>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</si>
  <si>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</si>
  <si>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</si>
  <si>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</si>
  <si>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</si>
  <si>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</si>
  <si>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</si>
  <si>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</si>
  <si>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</si>
  <si>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</si>
  <si>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</si>
  <si>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</si>
  <si>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</si>
  <si>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</si>
  <si>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</si>
  <si>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</si>
  <si>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</si>
  <si>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</si>
  <si>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</si>
  <si>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</si>
  <si>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</si>
  <si>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</si>
  <si>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</si>
  <si>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</si>
  <si>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</si>
  <si>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</si>
  <si>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</si>
  <si>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</si>
  <si>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</si>
  <si>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</si>
  <si>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</si>
  <si>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</si>
  <si>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</si>
  <si>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</si>
  <si>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</si>
  <si>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</si>
  <si>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</si>
  <si>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</si>
  <si>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</si>
  <si>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</si>
  <si>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</si>
  <si>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</si>
  <si>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</si>
  <si>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</si>
  <si>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</si>
  <si>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</si>
  <si>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</si>
  <si>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</si>
  <si>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</si>
  <si>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</si>
  <si>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</si>
  <si>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</si>
  <si>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</si>
  <si>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</si>
  <si>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</si>
  <si>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</si>
  <si>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</si>
  <si>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</si>
  <si>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</si>
  <si>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</si>
  <si>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</si>
  <si>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</si>
  <si>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</si>
  <si>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</si>
  <si>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</si>
  <si>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</si>
  <si>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</si>
  <si>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</si>
  <si>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</si>
  <si>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</si>
  <si>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</si>
  <si>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</si>
  <si>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</si>
  <si>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</si>
  <si>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</si>
  <si>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</si>
  <si>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</si>
  <si>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</si>
  <si>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</si>
  <si>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</si>
  <si>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</si>
  <si>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</si>
  <si>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</si>
  <si>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</si>
  <si>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</si>
  <si>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</si>
  <si>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</si>
  <si>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</si>
  <si>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</si>
  <si>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</si>
  <si>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</si>
  <si>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</si>
  <si>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</si>
  <si>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</si>
  <si>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</si>
  <si>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</si>
  <si>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</si>
  <si>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</si>
  <si>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</si>
  <si>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</si>
  <si>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</si>
  <si>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</si>
  <si>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</si>
  <si>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</si>
  <si>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</si>
  <si>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</si>
  <si>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</si>
  <si>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</si>
  <si>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</si>
  <si>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</si>
  <si>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</si>
  <si>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</si>
  <si>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</si>
  <si>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</si>
  <si>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</si>
  <si>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</si>
  <si>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</si>
  <si>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</si>
  <si>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</si>
  <si>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</si>
  <si>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</si>
  <si>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</si>
  <si>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</si>
  <si>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</si>
  <si>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</si>
  <si>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</si>
  <si>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</si>
  <si>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</si>
  <si>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</si>
  <si>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</si>
  <si>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</si>
  <si>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</si>
  <si>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</si>
  <si>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</si>
  <si>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</si>
  <si>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</si>
  <si>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</si>
  <si>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</si>
  <si>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</si>
  <si>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</si>
  <si>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</si>
  <si>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</si>
  <si>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</si>
  <si>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</si>
  <si>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</si>
  <si>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</si>
  <si>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</si>
  <si>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</si>
  <si>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</si>
  <si>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</si>
  <si>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</si>
  <si>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</si>
  <si>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</si>
  <si>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</si>
  <si>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</si>
  <si>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</si>
  <si>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</si>
  <si>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</si>
  <si>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</si>
  <si>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</si>
  <si>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</si>
  <si>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</si>
  <si>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</si>
  <si>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</si>
  <si>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</si>
  <si>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</si>
  <si>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</si>
  <si>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</si>
  <si>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</si>
  <si>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</si>
  <si>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</si>
  <si>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</si>
  <si>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</si>
  <si>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</si>
  <si>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</si>
  <si>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</si>
  <si>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</si>
  <si>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</si>
  <si>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</si>
  <si>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</si>
  <si>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</si>
  <si>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</si>
  <si>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</si>
  <si>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</si>
  <si>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</si>
  <si>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</si>
  <si>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</si>
  <si>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</si>
  <si>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</si>
  <si>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</si>
  <si>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</si>
  <si>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</si>
  <si>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</si>
  <si>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</si>
  <si>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</si>
  <si>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</si>
  <si>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</si>
  <si>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</si>
  <si>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</si>
  <si>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</si>
  <si>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</si>
  <si>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</si>
  <si>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</si>
  <si>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</si>
  <si>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</si>
  <si>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</si>
  <si>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</si>
  <si>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</si>
  <si>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</si>
  <si>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</si>
  <si>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</si>
  <si>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</si>
  <si>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</si>
  <si>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</si>
  <si>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</si>
  <si>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</si>
  <si>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</si>
  <si>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</si>
  <si>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</si>
  <si>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</si>
  <si>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</si>
  <si>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</si>
  <si>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</si>
  <si>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</si>
  <si>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</si>
  <si>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</si>
  <si>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</si>
  <si>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</si>
  <si>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</si>
  <si>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</si>
  <si>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</si>
  <si>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</si>
  <si>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</si>
  <si>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</si>
  <si>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</si>
  <si>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</si>
  <si>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</si>
  <si>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</si>
  <si>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</si>
  <si>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</si>
  <si>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</si>
  <si>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</si>
  <si>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</si>
  <si>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</si>
  <si>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</si>
  <si>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</si>
  <si>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</si>
  <si>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</si>
  <si>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</si>
  <si>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</si>
  <si>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</si>
  <si>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</si>
  <si>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</si>
  <si>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</si>
  <si>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</si>
  <si>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</si>
  <si>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</si>
  <si>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</si>
  <si>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</si>
  <si>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</si>
  <si>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</si>
  <si>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</si>
  <si>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</si>
  <si>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</si>
  <si>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</si>
  <si>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</si>
  <si>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</si>
  <si>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</si>
  <si>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</si>
  <si>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</si>
  <si>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</si>
  <si>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</si>
  <si>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</si>
  <si>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</si>
  <si>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</si>
  <si>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</si>
  <si>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</si>
  <si>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</si>
  <si>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</si>
  <si>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</si>
  <si>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</si>
  <si>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</si>
  <si>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</si>
  <si>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</si>
  <si>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</si>
  <si>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</si>
  <si>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</si>
  <si>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</si>
  <si>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</si>
  <si>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</si>
  <si>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</si>
  <si>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</si>
  <si>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</si>
  <si>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</si>
  <si>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</si>
  <si>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</si>
  <si>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</si>
  <si>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</si>
  <si>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</si>
  <si>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</si>
  <si>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</si>
  <si>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</si>
  <si>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</si>
  <si>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</si>
  <si>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</si>
  <si>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</si>
  <si>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</si>
  <si>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</si>
  <si>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</si>
  <si>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</si>
  <si>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</si>
  <si>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</si>
  <si>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</si>
  <si>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</si>
  <si>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</si>
  <si>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</si>
  <si>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</si>
  <si>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</si>
  <si>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</si>
  <si>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</si>
  <si>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</si>
  <si>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</si>
  <si>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</si>
  <si>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</si>
  <si>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</si>
  <si>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</si>
  <si>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</si>
  <si>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</si>
  <si>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</si>
  <si>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</si>
  <si>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</si>
  <si>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</si>
  <si>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</si>
  <si>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</si>
  <si>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</si>
  <si>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</si>
  <si>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</si>
  <si>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</si>
  <si>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</si>
  <si>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</si>
  <si>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</si>
  <si>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</si>
  <si>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</si>
  <si>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</si>
  <si>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</si>
  <si>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</si>
  <si>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</si>
  <si>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</si>
  <si>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</si>
  <si>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</si>
  <si>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</si>
  <si>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</si>
  <si>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</si>
  <si>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</si>
  <si>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</si>
  <si>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</si>
  <si>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</si>
  <si>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</si>
  <si>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</si>
  <si>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</si>
  <si>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</si>
  <si>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</si>
  <si>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</si>
  <si>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</si>
  <si>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</si>
  <si>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</si>
  <si>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</si>
  <si>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</si>
  <si>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</si>
  <si>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</si>
  <si>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</si>
  <si>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</si>
  <si>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</si>
  <si>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</si>
  <si>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</si>
  <si>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</si>
  <si>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</si>
  <si>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</si>
  <si>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</si>
  <si>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</si>
  <si>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</si>
  <si>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</si>
  <si>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</si>
  <si>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</si>
  <si>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</si>
  <si>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</si>
  <si>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</si>
  <si>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</si>
  <si>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</si>
  <si>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</si>
  <si>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</si>
  <si>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</si>
  <si>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</si>
  <si>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</si>
  <si>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</si>
  <si>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</si>
  <si>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</si>
  <si>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</si>
  <si>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</si>
  <si>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</si>
  <si>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</si>
  <si>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</si>
  <si>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</si>
  <si>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</si>
  <si>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</si>
  <si>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</si>
  <si>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</si>
  <si>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</si>
  <si>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</si>
  <si>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</si>
  <si>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</si>
  <si>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</si>
  <si>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</si>
  <si>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</si>
  <si>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</si>
  <si>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</si>
  <si>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</si>
  <si>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</si>
  <si>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</si>
  <si>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</si>
  <si>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</si>
  <si>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</si>
  <si>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</si>
  <si>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</si>
  <si>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</si>
  <si>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</si>
  <si>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</si>
  <si>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</si>
  <si>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</si>
  <si>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</si>
  <si>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</si>
  <si>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</si>
  <si>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</si>
  <si>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</si>
  <si>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</si>
  <si>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</si>
  <si>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</si>
  <si>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</si>
  <si>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</si>
  <si>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</si>
  <si>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</si>
  <si>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</si>
  <si>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</si>
  <si>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</si>
  <si>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</si>
  <si>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</si>
  <si>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</si>
  <si>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</si>
  <si>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</si>
  <si>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</si>
  <si>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</si>
  <si>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</si>
  <si>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</si>
  <si>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</si>
  <si>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</si>
  <si>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</si>
  <si>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</si>
  <si>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</si>
  <si>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</si>
  <si>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</si>
  <si>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</si>
  <si>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</si>
  <si>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</si>
  <si>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</si>
  <si>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</si>
  <si>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</si>
  <si>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</si>
  <si>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</si>
  <si>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</si>
  <si>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</si>
  <si>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</si>
  <si>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</si>
  <si>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</si>
  <si>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</si>
  <si>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</si>
  <si>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</si>
  <si>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</si>
  <si>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</si>
  <si>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</si>
  <si>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</si>
  <si>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</si>
  <si>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</si>
  <si>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</si>
  <si>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</si>
  <si>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</si>
  <si>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</si>
  <si>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</si>
  <si>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</si>
  <si>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</si>
  <si>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</si>
  <si>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</si>
  <si>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</si>
  <si>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</si>
  <si>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</si>
  <si>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</si>
  <si>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</si>
  <si>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</si>
  <si>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</si>
  <si>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</si>
  <si>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</si>
  <si>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</si>
  <si>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</si>
  <si>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</si>
  <si>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</si>
  <si>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</si>
  <si>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</si>
  <si>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</si>
  <si>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</si>
  <si>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</si>
  <si>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</si>
  <si>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</si>
  <si>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</si>
  <si>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</si>
  <si>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</si>
  <si>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</si>
  <si>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</si>
  <si>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</si>
  <si>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</si>
  <si>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</si>
  <si>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</si>
  <si>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</si>
  <si>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</si>
  <si>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</si>
  <si>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</si>
  <si>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</si>
  <si>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</si>
  <si>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</si>
  <si>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</si>
  <si>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</si>
  <si>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</si>
  <si>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</si>
  <si>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</si>
  <si>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</si>
  <si>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</si>
  <si>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</si>
  <si>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</si>
  <si>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</si>
  <si>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</si>
  <si>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</si>
  <si>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</si>
  <si>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</si>
  <si>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</si>
  <si>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</si>
  <si>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</si>
  <si>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</si>
  <si>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</si>
  <si>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</si>
  <si>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</si>
  <si>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</si>
  <si>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</si>
  <si>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</si>
  <si>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</si>
  <si>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</si>
  <si>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</si>
  <si>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</si>
  <si>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</si>
  <si>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</si>
  <si>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</si>
  <si>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</si>
  <si>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</si>
  <si>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</si>
  <si>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</si>
  <si>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</si>
  <si>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</si>
  <si>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</si>
  <si>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</si>
  <si>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</si>
  <si>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</si>
  <si>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</si>
  <si>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</si>
  <si>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</si>
  <si>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</si>
  <si>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</si>
  <si>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</si>
  <si>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</si>
  <si>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</si>
  <si>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</si>
  <si>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</si>
  <si>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</si>
  <si>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</si>
  <si>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</si>
  <si>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</si>
  <si>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</si>
  <si>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</si>
  <si>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</si>
  <si>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</si>
  <si>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</si>
  <si>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</si>
  <si>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</si>
  <si>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</si>
  <si>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</si>
  <si>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</si>
  <si>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</si>
  <si>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</si>
  <si>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</si>
  <si>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</si>
  <si>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</si>
  <si>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</si>
  <si>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</si>
  <si>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</si>
  <si>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</si>
  <si>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</si>
  <si>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</si>
  <si>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</si>
  <si>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</si>
  <si>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</si>
  <si>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</si>
  <si>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</si>
  <si>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</si>
  <si>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</si>
  <si>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</si>
  <si>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</si>
  <si>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</si>
  <si>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</si>
  <si>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</si>
  <si>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</si>
  <si>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</si>
  <si>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</si>
  <si>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</si>
  <si>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</si>
  <si>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</si>
  <si>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</si>
  <si>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</si>
  <si>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</si>
  <si>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</si>
  <si>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</si>
  <si>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</si>
  <si>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</si>
  <si>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</si>
  <si>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</si>
  <si>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</si>
  <si>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</si>
  <si>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</si>
  <si>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</si>
  <si>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</si>
  <si>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</si>
  <si>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</si>
  <si>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</si>
  <si>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</si>
  <si>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</si>
  <si>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</si>
  <si>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</si>
  <si>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</si>
  <si>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</si>
  <si>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</si>
  <si>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</si>
  <si>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</si>
  <si>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</si>
  <si>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</si>
  <si>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</si>
  <si>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</si>
  <si>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</si>
  <si>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</si>
  <si>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</si>
  <si>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</si>
  <si>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</si>
  <si>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</si>
  <si>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</si>
  <si>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</si>
  <si>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</si>
  <si>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</si>
  <si>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</si>
  <si>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</si>
  <si>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</si>
  <si>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</si>
  <si>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</si>
  <si>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</si>
  <si>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</si>
  <si>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</si>
  <si>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</si>
  <si>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</si>
  <si>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</si>
  <si>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</si>
  <si>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</si>
  <si>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</si>
  <si>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</si>
  <si>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</si>
  <si>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</si>
  <si>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</si>
  <si>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</si>
  <si>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</si>
  <si>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</si>
  <si>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</si>
  <si>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</si>
  <si>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</si>
  <si>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</si>
  <si>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</si>
  <si>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</si>
  <si>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</si>
  <si>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</si>
  <si>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</si>
  <si>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</si>
  <si>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</si>
  <si>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</si>
  <si>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</si>
  <si>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</si>
  <si>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</si>
  <si>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</si>
  <si>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</si>
  <si>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</si>
  <si>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</si>
  <si>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</si>
  <si>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</si>
  <si>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</si>
  <si>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</si>
  <si>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</si>
  <si>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</si>
  <si>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</si>
  <si>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</si>
  <si>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</si>
  <si>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</si>
  <si>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</si>
  <si>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</si>
  <si>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</si>
  <si>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</si>
  <si>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</si>
  <si>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</si>
  <si>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</si>
  <si>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</si>
  <si>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</si>
  <si>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</si>
  <si>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</si>
  <si>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</si>
  <si>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</si>
  <si>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</si>
  <si>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</si>
  <si>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</si>
  <si>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</si>
  <si>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</si>
  <si>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</si>
  <si>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</si>
  <si>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</si>
  <si>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</si>
  <si>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</si>
  <si>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</si>
  <si>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</si>
  <si>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</si>
  <si>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</si>
  <si>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</si>
  <si>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</si>
  <si>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</si>
  <si>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</si>
  <si>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</si>
  <si>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</si>
  <si>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</si>
  <si>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</si>
  <si>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</si>
  <si>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</si>
  <si>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</si>
  <si>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</si>
  <si>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</si>
  <si>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</si>
  <si>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</si>
  <si>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</si>
  <si>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</si>
  <si>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</si>
  <si>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</si>
  <si>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</si>
  <si>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</si>
  <si>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</si>
  <si>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</si>
  <si>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</si>
  <si>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</si>
  <si>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</si>
  <si>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</si>
  <si>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</si>
  <si>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</si>
  <si>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</si>
  <si>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</si>
  <si>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</si>
  <si>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</si>
  <si>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</si>
  <si>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</si>
  <si>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</si>
  <si>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</si>
  <si>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</si>
  <si>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</si>
  <si>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</si>
  <si>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</si>
  <si>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</si>
  <si>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</si>
  <si>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</si>
  <si>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</si>
  <si>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</si>
  <si>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</si>
  <si>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</si>
  <si>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</si>
  <si>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</si>
  <si>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</si>
  <si>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</si>
  <si>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</si>
  <si>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</si>
  <si>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</si>
  <si>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</si>
  <si>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</si>
  <si>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</si>
  <si>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</si>
  <si>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</si>
  <si>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</si>
  <si>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</si>
  <si>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</si>
  <si>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</si>
  <si>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</si>
  <si>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</si>
  <si>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</si>
  <si>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</si>
  <si>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</si>
  <si>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</si>
  <si>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</si>
  <si>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</si>
  <si>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</si>
  <si>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</si>
  <si>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</si>
  <si>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</si>
  <si>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</si>
  <si>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</si>
  <si>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</si>
  <si>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</si>
  <si>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</si>
  <si>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</si>
  <si>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</si>
  <si>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</si>
  <si>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</si>
  <si>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</si>
  <si>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</si>
  <si>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</si>
  <si>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</si>
  <si>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</si>
  <si>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</si>
  <si>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</si>
  <si>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</si>
  <si>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</si>
  <si>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</si>
  <si>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</si>
  <si>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</si>
  <si>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</si>
  <si>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</si>
  <si>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</si>
  <si>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</si>
  <si>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</si>
  <si>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</si>
  <si>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</si>
  <si>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</si>
  <si>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</si>
  <si>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</si>
  <si>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</si>
  <si>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</si>
  <si>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</si>
  <si>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</si>
  <si>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</si>
  <si>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</si>
  <si>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</si>
  <si>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</si>
  <si>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</si>
  <si>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</si>
  <si>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</si>
  <si>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</si>
  <si>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</si>
  <si>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</si>
  <si>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</si>
  <si>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</si>
  <si>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</si>
  <si>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</si>
  <si>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</si>
  <si>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</si>
  <si>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</si>
  <si>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</si>
  <si>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</si>
  <si>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</si>
  <si>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</si>
  <si>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</si>
  <si>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</si>
  <si>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</si>
  <si>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</si>
  <si>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</si>
  <si>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</si>
  <si>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</si>
  <si>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</si>
  <si>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</si>
  <si>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</si>
  <si>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</si>
  <si>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</si>
  <si>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</si>
  <si>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</si>
  <si>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</si>
  <si>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</si>
  <si>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</si>
  <si>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</si>
  <si>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</si>
  <si>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</si>
  <si>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</si>
  <si>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</si>
  <si>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</si>
  <si>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</si>
  <si>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</si>
  <si>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</si>
  <si>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</si>
  <si>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</si>
  <si>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</si>
  <si>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</si>
  <si>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</si>
  <si>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</si>
  <si>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</si>
  <si>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</si>
  <si>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</si>
  <si>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</si>
  <si>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</si>
  <si>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</si>
  <si>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</si>
  <si>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</si>
  <si>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</si>
  <si>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</si>
  <si>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</si>
  <si>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</si>
  <si>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</si>
  <si>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</si>
  <si>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</si>
  <si>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</si>
  <si>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</si>
  <si>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</si>
  <si>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</si>
  <si>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</si>
  <si>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</si>
  <si>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</si>
  <si>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</si>
  <si>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</si>
  <si>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</si>
  <si>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</si>
  <si>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</si>
  <si>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</si>
  <si>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</si>
  <si>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</si>
  <si>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</si>
  <si>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</si>
  <si>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</si>
  <si>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</si>
  <si>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</si>
  <si>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</si>
  <si>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</si>
  <si>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</si>
  <si>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</si>
  <si>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</si>
  <si>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</si>
  <si>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</si>
  <si>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</si>
  <si>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</si>
  <si>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</si>
  <si>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</si>
  <si>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</si>
  <si>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</si>
  <si>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</si>
  <si>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</si>
  <si>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</si>
  <si>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</si>
  <si>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</si>
  <si>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</si>
  <si>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</si>
  <si>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</si>
  <si>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</si>
  <si>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</si>
  <si>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</si>
  <si>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</si>
  <si>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</si>
  <si>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</si>
  <si>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</si>
  <si>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</si>
  <si>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</si>
  <si>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</si>
  <si>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</si>
  <si>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</si>
  <si>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</si>
  <si>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</si>
  <si>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</si>
  <si>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</si>
  <si>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</si>
  <si>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</si>
  <si>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</si>
  <si>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</si>
  <si>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</si>
  <si>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</si>
  <si>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</si>
  <si>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</si>
  <si>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</si>
  <si>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</si>
  <si>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</si>
  <si>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</si>
  <si>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</si>
  <si>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</si>
  <si>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</si>
  <si>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</si>
  <si>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</si>
  <si>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</si>
  <si>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</si>
  <si>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</si>
  <si>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</si>
  <si>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</si>
  <si>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</si>
  <si>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</si>
  <si>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</si>
  <si>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</si>
  <si>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</si>
  <si>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</si>
  <si>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</si>
  <si>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</si>
  <si>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</si>
  <si>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</si>
  <si>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</si>
  <si>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</si>
  <si>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</si>
  <si>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</si>
  <si>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</si>
  <si>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</si>
  <si>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</si>
  <si>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</si>
  <si>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</si>
  <si>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</si>
  <si>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</si>
  <si>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</si>
  <si>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</si>
  <si>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</si>
  <si>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</si>
  <si>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</si>
  <si>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</si>
  <si>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</si>
  <si>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</si>
  <si>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</si>
  <si>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</si>
  <si>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</si>
  <si>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</si>
  <si>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</si>
  <si>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</si>
  <si>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</si>
  <si>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</si>
  <si>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</si>
  <si>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</si>
  <si>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</si>
  <si>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</si>
  <si>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</si>
  <si>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</si>
  <si>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</si>
  <si>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</si>
  <si>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</si>
  <si>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</si>
  <si>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</si>
  <si>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</si>
  <si>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</si>
  <si>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</si>
  <si>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</si>
  <si>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</si>
  <si>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</si>
  <si>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</si>
  <si>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</si>
  <si>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</si>
  <si>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</si>
  <si>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</si>
  <si>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</si>
  <si>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</si>
  <si>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</si>
  <si>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</si>
  <si>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</si>
  <si>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</si>
  <si>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</si>
  <si>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</si>
  <si>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</si>
  <si>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</si>
  <si>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</si>
  <si>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</si>
  <si>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</si>
  <si>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</si>
  <si>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</si>
  <si>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</si>
  <si>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</si>
  <si>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</si>
  <si>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</si>
  <si>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</si>
  <si>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</si>
  <si>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</si>
  <si>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</si>
  <si>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</si>
  <si>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</si>
  <si>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</si>
  <si>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</si>
  <si>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</si>
  <si>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</si>
  <si>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</si>
  <si>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</si>
  <si>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</si>
  <si>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</si>
  <si>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</si>
  <si>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</si>
  <si>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</si>
  <si>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</si>
  <si>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</si>
  <si>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</si>
  <si>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</si>
  <si>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</si>
  <si>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</si>
  <si>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</si>
  <si>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</si>
  <si>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</si>
  <si>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</si>
  <si>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</si>
  <si>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</si>
  <si>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</si>
  <si>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</si>
  <si>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</si>
  <si>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</si>
  <si>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</si>
  <si>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</si>
  <si>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</si>
  <si>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</si>
  <si>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</si>
  <si>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</si>
  <si>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</si>
  <si>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</si>
  <si>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</si>
  <si>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</si>
  <si>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</si>
  <si>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</si>
  <si>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</si>
  <si>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</si>
  <si>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</si>
  <si>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</si>
  <si>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</si>
  <si>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</si>
  <si>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</si>
  <si>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</si>
  <si>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</si>
  <si>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</si>
  <si>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</si>
  <si>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</si>
  <si>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</si>
  <si>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</si>
  <si>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</si>
  <si>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</si>
  <si>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</si>
  <si>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</si>
  <si>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</si>
  <si>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</si>
  <si>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</si>
  <si>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</si>
  <si>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</si>
  <si>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</si>
  <si>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</si>
  <si>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</si>
  <si>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</si>
  <si>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</si>
  <si>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</si>
  <si>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</si>
  <si>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</si>
  <si>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</si>
  <si>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</si>
  <si>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</si>
  <si>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</si>
  <si>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</si>
  <si>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</si>
  <si>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</si>
  <si>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</si>
  <si>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</si>
  <si>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</si>
  <si>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</si>
  <si>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</si>
  <si>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</si>
  <si>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</si>
  <si>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</si>
  <si>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</si>
  <si>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</si>
  <si>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</si>
  <si>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</si>
  <si>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</si>
  <si>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</si>
  <si>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</si>
  <si>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</si>
  <si>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</si>
  <si>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</si>
  <si>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</si>
  <si>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</si>
  <si>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</si>
  <si>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</si>
  <si>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</si>
  <si>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</si>
  <si>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</si>
  <si>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</si>
  <si>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</si>
  <si>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</si>
  <si>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</si>
  <si>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</si>
  <si>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</si>
  <si>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</si>
  <si>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</si>
  <si>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</si>
  <si>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</si>
  <si>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</si>
  <si>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</si>
  <si>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</si>
  <si>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</si>
  <si>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</si>
  <si>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</si>
  <si>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</si>
  <si>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</si>
  <si>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</si>
  <si>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</si>
  <si>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</si>
  <si>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</si>
  <si>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</si>
  <si>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</si>
  <si>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</si>
  <si>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</si>
  <si>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</si>
  <si>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</si>
  <si>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</si>
  <si>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</si>
  <si>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</si>
  <si>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</si>
  <si>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</si>
  <si>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</si>
  <si>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</si>
  <si>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</si>
  <si>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</si>
  <si>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</si>
  <si>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</si>
  <si>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</si>
  <si>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</si>
  <si>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</si>
  <si>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</si>
  <si>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</si>
  <si>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</si>
  <si>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</si>
  <si>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</si>
  <si>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</si>
  <si>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</si>
  <si>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</si>
  <si>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</si>
  <si>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</si>
  <si>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</si>
  <si>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</si>
  <si>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</si>
  <si>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</si>
  <si>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</si>
  <si>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</si>
  <si>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</si>
  <si>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</si>
  <si>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</si>
  <si>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</si>
  <si>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</si>
  <si>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</si>
  <si>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</si>
  <si>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</si>
  <si>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</si>
  <si>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</si>
  <si>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</si>
  <si>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</si>
  <si>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</si>
  <si>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</si>
  <si>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</si>
  <si>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</si>
  <si>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</si>
  <si>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</si>
  <si>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</si>
  <si>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</si>
  <si>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</si>
  <si>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</si>
  <si>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</si>
  <si>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</si>
  <si>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</si>
  <si>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</si>
  <si>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</si>
  <si>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</si>
  <si>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</si>
  <si>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</si>
  <si>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</si>
  <si>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</si>
  <si>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</si>
  <si>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</si>
  <si>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</si>
  <si>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</si>
  <si>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</si>
  <si>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</si>
  <si>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</si>
  <si>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</si>
  <si>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</si>
  <si>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</si>
  <si>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</si>
  <si>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</si>
  <si>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</si>
  <si>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</si>
  <si>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</si>
  <si>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</si>
  <si>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</si>
  <si>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</si>
  <si>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</si>
  <si>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</si>
  <si>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</si>
  <si>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</si>
  <si>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</si>
  <si>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</si>
  <si>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</si>
  <si>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</si>
  <si>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</si>
  <si>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</si>
  <si>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</si>
  <si>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</si>
  <si>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</si>
  <si>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</si>
  <si>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</si>
  <si>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</si>
  <si>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</si>
  <si>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</si>
  <si>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</si>
  <si>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</si>
  <si>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</si>
  <si>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</si>
  <si>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171 ч.3</t>
  </si>
  <si>
    <t/>
  </si>
  <si>
    <t>В.М. Іванчук</t>
  </si>
  <si>
    <t>О.С. Паньків</t>
  </si>
  <si>
    <t>(03555)2-13-16</t>
  </si>
  <si>
    <t>inbox@mn.te.court.gov.ua</t>
  </si>
  <si>
    <t>(03555)2-13-81</t>
  </si>
  <si>
    <t>9 січня 2018 року</t>
  </si>
  <si>
    <t>2017 рік</t>
  </si>
  <si>
    <t>Монастириський районний суд Тернопільської області</t>
  </si>
  <si>
    <t>48300. Тернопільська область</t>
  </si>
  <si>
    <t>м. Монастириська</t>
  </si>
  <si>
    <t>вул. Шкільна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</si>
</sst>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3" fontId="21" fillId="0" borderId="3" xfId="0" applyNumberFormat="1" applyFont="1" applyFill="1" applyBorder="1" applyAlignment="1">
      <alignment horizontal="right" vertical="center" shrinkToFit="1"/>
    </xf>
    <xf numFmtId="3" fontId="9" fillId="0" borderId="3" xfId="0" applyNumberFormat="1" applyFont="1" applyFill="1" applyBorder="1" applyAlignment="1">
      <alignment horizontal="right" vertical="center" shrinkToFit="1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E1582" sqref="E1582:BM1582"/>
    </sheetView>
  </sheetViews>
  <sheetFormatPr defaultRowHeight="12.75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24</v>
      </c>
      <c r="F31" s="163">
        <f t="shared" si="2"/>
        <v>4</v>
      </c>
      <c r="G31" s="163">
        <f t="shared" si="2"/>
        <v>0</v>
      </c>
      <c r="H31" s="163">
        <f t="shared" si="2"/>
        <v>0</v>
      </c>
      <c r="I31" s="163">
        <f t="shared" si="2"/>
        <v>20</v>
      </c>
      <c r="J31" s="163">
        <f t="shared" si="2"/>
        <v>0</v>
      </c>
      <c r="K31" s="163">
        <f t="shared" si="2"/>
        <v>0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20</v>
      </c>
      <c r="S31" s="163">
        <f t="shared" si="2"/>
        <v>0</v>
      </c>
      <c r="T31" s="163">
        <f t="shared" si="2"/>
        <v>1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1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1</v>
      </c>
      <c r="AH31" s="163">
        <f t="shared" si="2"/>
        <v>2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0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hidden="1">
      <c r="A42" s="5">
        <v>29</v>
      </c>
      <c r="B42" s="10" t="s">
        <v>930</v>
      </c>
      <c r="C42" s="18" t="s">
        <v>99</v>
      </c>
      <c r="D42" s="1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>
      <c r="A43" s="5">
        <v>30</v>
      </c>
      <c r="B43" s="10" t="s">
        <v>931</v>
      </c>
      <c r="C43" s="18" t="s">
        <v>99</v>
      </c>
      <c r="D43" s="18"/>
      <c r="E43" s="167">
        <v>1</v>
      </c>
      <c r="F43" s="167">
        <v>1</v>
      </c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>
        <v>1</v>
      </c>
      <c r="U43" s="167"/>
      <c r="V43" s="167"/>
      <c r="W43" s="167"/>
      <c r="X43" s="167"/>
      <c r="Y43" s="167">
        <v>1</v>
      </c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hidden="1">
      <c r="A44" s="5">
        <v>31</v>
      </c>
      <c r="B44" s="10" t="s">
        <v>932</v>
      </c>
      <c r="C44" s="18" t="s">
        <v>100</v>
      </c>
      <c r="D44" s="18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934</v>
      </c>
      <c r="C48" s="18" t="s">
        <v>103</v>
      </c>
      <c r="D48" s="18"/>
      <c r="E48" s="167">
        <v>7</v>
      </c>
      <c r="F48" s="167">
        <v>2</v>
      </c>
      <c r="G48" s="167"/>
      <c r="H48" s="167"/>
      <c r="I48" s="167">
        <v>5</v>
      </c>
      <c r="J48" s="167"/>
      <c r="K48" s="167"/>
      <c r="L48" s="167"/>
      <c r="M48" s="167"/>
      <c r="N48" s="167"/>
      <c r="O48" s="167"/>
      <c r="P48" s="167"/>
      <c r="Q48" s="167"/>
      <c r="R48" s="167">
        <v>5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>
        <v>2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>
      <c r="A49" s="5">
        <v>36</v>
      </c>
      <c r="B49" s="10" t="s">
        <v>935</v>
      </c>
      <c r="C49" s="18" t="s">
        <v>103</v>
      </c>
      <c r="D49" s="18"/>
      <c r="E49" s="167">
        <v>3</v>
      </c>
      <c r="F49" s="167"/>
      <c r="G49" s="167"/>
      <c r="H49" s="167"/>
      <c r="I49" s="167">
        <v>3</v>
      </c>
      <c r="J49" s="167"/>
      <c r="K49" s="167"/>
      <c r="L49" s="167"/>
      <c r="M49" s="167"/>
      <c r="N49" s="167"/>
      <c r="O49" s="167"/>
      <c r="P49" s="167"/>
      <c r="Q49" s="167"/>
      <c r="R49" s="167">
        <v>3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>
      <c r="A50" s="5">
        <v>37</v>
      </c>
      <c r="B50" s="10" t="s">
        <v>936</v>
      </c>
      <c r="C50" s="18" t="s">
        <v>104</v>
      </c>
      <c r="D50" s="18"/>
      <c r="E50" s="167">
        <v>13</v>
      </c>
      <c r="F50" s="167">
        <v>1</v>
      </c>
      <c r="G50" s="167"/>
      <c r="H50" s="167"/>
      <c r="I50" s="167">
        <v>12</v>
      </c>
      <c r="J50" s="167"/>
      <c r="K50" s="167"/>
      <c r="L50" s="167"/>
      <c r="M50" s="167"/>
      <c r="N50" s="167"/>
      <c r="O50" s="167"/>
      <c r="P50" s="167"/>
      <c r="Q50" s="167"/>
      <c r="R50" s="167">
        <v>12</v>
      </c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>
        <v>1</v>
      </c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3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3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3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>
      <c r="A161" s="5">
        <v>148</v>
      </c>
      <c r="B161" s="10" t="s">
        <v>1039</v>
      </c>
      <c r="C161" s="18" t="s">
        <v>143</v>
      </c>
      <c r="D161" s="18"/>
      <c r="E161" s="167">
        <v>3</v>
      </c>
      <c r="F161" s="167"/>
      <c r="G161" s="167"/>
      <c r="H161" s="167"/>
      <c r="I161" s="167">
        <v>3</v>
      </c>
      <c r="J161" s="167"/>
      <c r="K161" s="167"/>
      <c r="L161" s="167"/>
      <c r="M161" s="167"/>
      <c r="N161" s="167"/>
      <c r="O161" s="167"/>
      <c r="P161" s="167"/>
      <c r="Q161" s="167"/>
      <c r="R161" s="167">
        <v>3</v>
      </c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23</v>
      </c>
      <c r="F203" s="163">
        <f t="shared" si="10"/>
        <v>17</v>
      </c>
      <c r="G203" s="163">
        <f t="shared" si="10"/>
        <v>0</v>
      </c>
      <c r="H203" s="163">
        <f t="shared" si="10"/>
        <v>0</v>
      </c>
      <c r="I203" s="163">
        <f t="shared" si="10"/>
        <v>6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1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1</v>
      </c>
      <c r="R203" s="163">
        <f t="shared" si="10"/>
        <v>4</v>
      </c>
      <c r="S203" s="163">
        <f t="shared" si="10"/>
        <v>0</v>
      </c>
      <c r="T203" s="163">
        <f t="shared" si="10"/>
        <v>3</v>
      </c>
      <c r="U203" s="163">
        <f t="shared" si="10"/>
        <v>0</v>
      </c>
      <c r="V203" s="163">
        <f t="shared" si="10"/>
        <v>1</v>
      </c>
      <c r="W203" s="163">
        <f t="shared" si="10"/>
        <v>0</v>
      </c>
      <c r="X203" s="163">
        <f t="shared" si="10"/>
        <v>2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4</v>
      </c>
      <c r="AH203" s="163">
        <f t="shared" si="10"/>
        <v>8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1</v>
      </c>
      <c r="AL203" s="163">
        <f t="shared" si="11"/>
        <v>1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1</v>
      </c>
      <c r="AS203" s="163">
        <f t="shared" si="11"/>
        <v>2</v>
      </c>
      <c r="AT203" s="163">
        <f t="shared" si="11"/>
        <v>0</v>
      </c>
      <c r="AU203" s="163">
        <f t="shared" si="11"/>
        <v>2</v>
      </c>
      <c r="AV203" s="163">
        <f t="shared" si="11"/>
        <v>0</v>
      </c>
      <c r="AW203" s="163">
        <f t="shared" si="11"/>
        <v>0</v>
      </c>
      <c r="AX203" s="163">
        <f t="shared" si="11"/>
        <v>1</v>
      </c>
      <c r="AY203" s="163">
        <f t="shared" si="11"/>
        <v>1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>
      <c r="A204" s="5">
        <v>191</v>
      </c>
      <c r="B204" s="10" t="s">
        <v>1074</v>
      </c>
      <c r="C204" s="18" t="s">
        <v>165</v>
      </c>
      <c r="D204" s="18"/>
      <c r="E204" s="167">
        <v>14</v>
      </c>
      <c r="F204" s="167">
        <v>12</v>
      </c>
      <c r="G204" s="167"/>
      <c r="H204" s="167"/>
      <c r="I204" s="167">
        <v>2</v>
      </c>
      <c r="J204" s="167"/>
      <c r="K204" s="167"/>
      <c r="L204" s="167"/>
      <c r="M204" s="167"/>
      <c r="N204" s="167"/>
      <c r="O204" s="167"/>
      <c r="P204" s="167"/>
      <c r="Q204" s="167">
        <v>1</v>
      </c>
      <c r="R204" s="167">
        <v>1</v>
      </c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4</v>
      </c>
      <c r="AH204" s="167">
        <v>7</v>
      </c>
      <c r="AI204" s="167"/>
      <c r="AJ204" s="167"/>
      <c r="AK204" s="167"/>
      <c r="AL204" s="167">
        <v>1</v>
      </c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>
      <c r="A205" s="5">
        <v>192</v>
      </c>
      <c r="B205" s="10" t="s">
        <v>1075</v>
      </c>
      <c r="C205" s="18" t="s">
        <v>165</v>
      </c>
      <c r="D205" s="18"/>
      <c r="E205" s="167">
        <v>2</v>
      </c>
      <c r="F205" s="167">
        <v>2</v>
      </c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>
        <v>1</v>
      </c>
      <c r="U205" s="167"/>
      <c r="V205" s="167">
        <v>1</v>
      </c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>
        <v>1</v>
      </c>
      <c r="AL205" s="167"/>
      <c r="AM205" s="167"/>
      <c r="AN205" s="167"/>
      <c r="AO205" s="167"/>
      <c r="AP205" s="167"/>
      <c r="AQ205" s="167"/>
      <c r="AR205" s="167">
        <v>1</v>
      </c>
      <c r="AS205" s="167">
        <v>1</v>
      </c>
      <c r="AT205" s="167"/>
      <c r="AU205" s="167">
        <v>1</v>
      </c>
      <c r="AV205" s="167"/>
      <c r="AW205" s="167"/>
      <c r="AX205" s="167">
        <v>1</v>
      </c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1076</v>
      </c>
      <c r="C206" s="18" t="s">
        <v>165</v>
      </c>
      <c r="D206" s="18"/>
      <c r="E206" s="167">
        <v>5</v>
      </c>
      <c r="F206" s="167">
        <v>2</v>
      </c>
      <c r="G206" s="167"/>
      <c r="H206" s="167"/>
      <c r="I206" s="167">
        <v>3</v>
      </c>
      <c r="J206" s="167"/>
      <c r="K206" s="167"/>
      <c r="L206" s="167"/>
      <c r="M206" s="167"/>
      <c r="N206" s="167"/>
      <c r="O206" s="167"/>
      <c r="P206" s="167"/>
      <c r="Q206" s="167"/>
      <c r="R206" s="167">
        <v>3</v>
      </c>
      <c r="S206" s="167"/>
      <c r="T206" s="167">
        <v>2</v>
      </c>
      <c r="U206" s="167"/>
      <c r="V206" s="167"/>
      <c r="W206" s="167"/>
      <c r="X206" s="167">
        <v>2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>
        <v>1</v>
      </c>
      <c r="AT206" s="167"/>
      <c r="AU206" s="167">
        <v>1</v>
      </c>
      <c r="AV206" s="167"/>
      <c r="AW206" s="167"/>
      <c r="AX206" s="167"/>
      <c r="AY206" s="167">
        <v>1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>
      <c r="A209" s="5">
        <v>196</v>
      </c>
      <c r="B209" s="10" t="s">
        <v>1079</v>
      </c>
      <c r="C209" s="18" t="s">
        <v>166</v>
      </c>
      <c r="D209" s="18"/>
      <c r="E209" s="167">
        <v>1</v>
      </c>
      <c r="F209" s="167">
        <v>1</v>
      </c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>
        <v>1</v>
      </c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>
      <c r="A210" s="5">
        <v>197</v>
      </c>
      <c r="B210" s="10" t="s">
        <v>1080</v>
      </c>
      <c r="C210" s="18" t="s">
        <v>166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>
      <c r="A228" s="5">
        <v>215</v>
      </c>
      <c r="B228" s="10" t="s">
        <v>1098</v>
      </c>
      <c r="C228" s="18" t="s">
        <v>170</v>
      </c>
      <c r="D228" s="18"/>
      <c r="E228" s="167">
        <v>1</v>
      </c>
      <c r="F228" s="167"/>
      <c r="G228" s="167"/>
      <c r="H228" s="167"/>
      <c r="I228" s="167">
        <v>1</v>
      </c>
      <c r="J228" s="167"/>
      <c r="K228" s="167"/>
      <c r="L228" s="167"/>
      <c r="M228" s="167">
        <v>1</v>
      </c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1</v>
      </c>
      <c r="F249" s="163">
        <f t="shared" si="12"/>
        <v>1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1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1</v>
      </c>
      <c r="BM249" s="163">
        <f t="shared" si="13"/>
        <v>0</v>
      </c>
    </row>
    <row r="250" spans="1:65" ht="45">
      <c r="A250" s="5">
        <v>237</v>
      </c>
      <c r="B250" s="10" t="s">
        <v>1115</v>
      </c>
      <c r="C250" s="18" t="s">
        <v>2413</v>
      </c>
      <c r="D250" s="18"/>
      <c r="E250" s="167">
        <v>1</v>
      </c>
      <c r="F250" s="167">
        <v>1</v>
      </c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>
        <v>1</v>
      </c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>
        <v>1</v>
      </c>
      <c r="BM250" s="163"/>
    </row>
    <row r="251" spans="1:65" ht="45" hidden="1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3</v>
      </c>
      <c r="F408" s="163">
        <f t="shared" si="16"/>
        <v>2</v>
      </c>
      <c r="G408" s="163">
        <f t="shared" si="16"/>
        <v>0</v>
      </c>
      <c r="H408" s="163">
        <f t="shared" si="16"/>
        <v>0</v>
      </c>
      <c r="I408" s="163">
        <f t="shared" si="16"/>
        <v>1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1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2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1264</v>
      </c>
      <c r="C437" s="18" t="s">
        <v>258</v>
      </c>
      <c r="D437" s="18"/>
      <c r="E437" s="167">
        <v>3</v>
      </c>
      <c r="F437" s="167">
        <v>2</v>
      </c>
      <c r="G437" s="167"/>
      <c r="H437" s="167"/>
      <c r="I437" s="167">
        <v>1</v>
      </c>
      <c r="J437" s="167"/>
      <c r="K437" s="167"/>
      <c r="L437" s="167"/>
      <c r="M437" s="167"/>
      <c r="N437" s="167"/>
      <c r="O437" s="167"/>
      <c r="P437" s="167"/>
      <c r="Q437" s="167"/>
      <c r="R437" s="167">
        <v>1</v>
      </c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2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3</v>
      </c>
      <c r="F477" s="163">
        <f t="shared" si="20"/>
        <v>3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1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1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2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1</v>
      </c>
      <c r="AQ477" s="163">
        <f t="shared" si="21"/>
        <v>0</v>
      </c>
      <c r="AR477" s="163">
        <f t="shared" si="21"/>
        <v>1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hidden="1">
      <c r="A504" s="5">
        <v>491</v>
      </c>
      <c r="B504" s="10" t="s">
        <v>1321</v>
      </c>
      <c r="C504" s="18" t="s">
        <v>283</v>
      </c>
      <c r="D504" s="18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>
      <c r="A505" s="5">
        <v>492</v>
      </c>
      <c r="B505" s="10" t="s">
        <v>1322</v>
      </c>
      <c r="C505" s="18" t="s">
        <v>283</v>
      </c>
      <c r="D505" s="18"/>
      <c r="E505" s="167">
        <v>1</v>
      </c>
      <c r="F505" s="167">
        <v>1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>
        <v>1</v>
      </c>
      <c r="U505" s="167"/>
      <c r="V505" s="167"/>
      <c r="W505" s="167"/>
      <c r="X505" s="167"/>
      <c r="Y505" s="167">
        <v>1</v>
      </c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>
        <v>1</v>
      </c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>
      <c r="A509" s="5">
        <v>496</v>
      </c>
      <c r="B509" s="10" t="s">
        <v>1324</v>
      </c>
      <c r="C509" s="18" t="s">
        <v>286</v>
      </c>
      <c r="D509" s="18"/>
      <c r="E509" s="167">
        <v>1</v>
      </c>
      <c r="F509" s="167">
        <v>1</v>
      </c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>
        <v>1</v>
      </c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>
      <c r="A510" s="5">
        <v>497</v>
      </c>
      <c r="B510" s="10" t="s">
        <v>1325</v>
      </c>
      <c r="C510" s="18" t="s">
        <v>286</v>
      </c>
      <c r="D510" s="18"/>
      <c r="E510" s="167">
        <v>1</v>
      </c>
      <c r="F510" s="167">
        <v>1</v>
      </c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>
        <v>1</v>
      </c>
      <c r="AL510" s="167"/>
      <c r="AM510" s="167"/>
      <c r="AN510" s="167"/>
      <c r="AO510" s="167"/>
      <c r="AP510" s="167"/>
      <c r="AQ510" s="167"/>
      <c r="AR510" s="167">
        <v>1</v>
      </c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1</v>
      </c>
      <c r="F517" s="163">
        <f t="shared" si="22"/>
        <v>1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1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>
      <c r="A522" s="5">
        <v>509</v>
      </c>
      <c r="B522" s="10" t="s">
        <v>1333</v>
      </c>
      <c r="C522" s="18" t="s">
        <v>293</v>
      </c>
      <c r="D522" s="18"/>
      <c r="E522" s="167">
        <v>1</v>
      </c>
      <c r="F522" s="167">
        <v>1</v>
      </c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>
        <v>1</v>
      </c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1</v>
      </c>
      <c r="F559" s="163">
        <f t="shared" si="24"/>
        <v>0</v>
      </c>
      <c r="G559" s="163">
        <f t="shared" si="24"/>
        <v>0</v>
      </c>
      <c r="H559" s="163">
        <f t="shared" si="24"/>
        <v>0</v>
      </c>
      <c r="I559" s="163">
        <f t="shared" si="24"/>
        <v>1</v>
      </c>
      <c r="J559" s="163">
        <f t="shared" si="24"/>
        <v>0</v>
      </c>
      <c r="K559" s="163">
        <f t="shared" si="24"/>
        <v>1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0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0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1</v>
      </c>
      <c r="F560" s="163">
        <f t="shared" si="26"/>
        <v>0</v>
      </c>
      <c r="G560" s="163">
        <f t="shared" si="26"/>
        <v>0</v>
      </c>
      <c r="H560" s="163">
        <f t="shared" si="26"/>
        <v>0</v>
      </c>
      <c r="I560" s="163">
        <f t="shared" si="26"/>
        <v>1</v>
      </c>
      <c r="J560" s="163">
        <f t="shared" si="26"/>
        <v>0</v>
      </c>
      <c r="K560" s="163">
        <f t="shared" si="26"/>
        <v>1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0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0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hidden="1">
      <c r="A572" s="5">
        <v>559</v>
      </c>
      <c r="B572" s="10" t="s">
        <v>335</v>
      </c>
      <c r="C572" s="18" t="s">
        <v>304</v>
      </c>
      <c r="D572" s="18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hidden="1">
      <c r="A573" s="5">
        <v>560</v>
      </c>
      <c r="B573" s="10" t="s">
        <v>336</v>
      </c>
      <c r="C573" s="18" t="s">
        <v>304</v>
      </c>
      <c r="D573" s="18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>
      <c r="A575" s="5">
        <v>562</v>
      </c>
      <c r="B575" s="10" t="s">
        <v>338</v>
      </c>
      <c r="C575" s="18" t="s">
        <v>305</v>
      </c>
      <c r="D575" s="18"/>
      <c r="E575" s="167">
        <v>1</v>
      </c>
      <c r="F575" s="167"/>
      <c r="G575" s="167"/>
      <c r="H575" s="167"/>
      <c r="I575" s="167">
        <v>1</v>
      </c>
      <c r="J575" s="167"/>
      <c r="K575" s="167">
        <v>1</v>
      </c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1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1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>
      <c r="A699" s="5">
        <v>686</v>
      </c>
      <c r="B699" s="10" t="s">
        <v>424</v>
      </c>
      <c r="C699" s="18" t="s">
        <v>1393</v>
      </c>
      <c r="D699" s="18"/>
      <c r="E699" s="167">
        <v>1</v>
      </c>
      <c r="F699" s="167"/>
      <c r="G699" s="167"/>
      <c r="H699" s="167"/>
      <c r="I699" s="167">
        <v>1</v>
      </c>
      <c r="J699" s="167"/>
      <c r="K699" s="167"/>
      <c r="L699" s="167"/>
      <c r="M699" s="167"/>
      <c r="N699" s="167"/>
      <c r="O699" s="167"/>
      <c r="P699" s="167"/>
      <c r="Q699" s="167"/>
      <c r="R699" s="167">
        <v>1</v>
      </c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1</v>
      </c>
      <c r="F721" s="163">
        <f t="shared" si="34"/>
        <v>0</v>
      </c>
      <c r="G721" s="163">
        <f t="shared" si="34"/>
        <v>1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>
      <c r="A740" s="5">
        <v>727</v>
      </c>
      <c r="B740" s="10" t="s">
        <v>453</v>
      </c>
      <c r="C740" s="18" t="s">
        <v>1577</v>
      </c>
      <c r="D740" s="18"/>
      <c r="E740" s="167">
        <v>1</v>
      </c>
      <c r="F740" s="167"/>
      <c r="G740" s="167">
        <v>1</v>
      </c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1</v>
      </c>
      <c r="F776" s="163">
        <f t="shared" si="36"/>
        <v>1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1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>
      <c r="A803" s="5">
        <v>790</v>
      </c>
      <c r="B803" s="10" t="s">
        <v>492</v>
      </c>
      <c r="C803" s="18" t="s">
        <v>614</v>
      </c>
      <c r="D803" s="18"/>
      <c r="E803" s="167">
        <v>1</v>
      </c>
      <c r="F803" s="167">
        <v>1</v>
      </c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>
        <v>1</v>
      </c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>
      <c r="A817" s="5">
        <v>804</v>
      </c>
      <c r="B817" s="10" t="s">
        <v>504</v>
      </c>
      <c r="C817" s="18" t="s">
        <v>619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62</v>
      </c>
      <c r="F1582" s="169">
        <f t="shared" si="42"/>
        <v>29</v>
      </c>
      <c r="G1582" s="169">
        <f t="shared" si="42"/>
        <v>1</v>
      </c>
      <c r="H1582" s="169">
        <f t="shared" si="42"/>
        <v>0</v>
      </c>
      <c r="I1582" s="169">
        <f t="shared" si="42"/>
        <v>32</v>
      </c>
      <c r="J1582" s="169">
        <f t="shared" si="42"/>
        <v>0</v>
      </c>
      <c r="K1582" s="169">
        <f t="shared" si="42"/>
        <v>1</v>
      </c>
      <c r="L1582" s="169">
        <f t="shared" si="42"/>
        <v>0</v>
      </c>
      <c r="M1582" s="169">
        <f t="shared" si="42"/>
        <v>1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1</v>
      </c>
      <c r="R1582" s="169">
        <f t="shared" si="42"/>
        <v>29</v>
      </c>
      <c r="S1582" s="169">
        <f t="shared" si="42"/>
        <v>0</v>
      </c>
      <c r="T1582" s="169">
        <f t="shared" si="42"/>
        <v>5</v>
      </c>
      <c r="U1582" s="169">
        <f t="shared" si="42"/>
        <v>0</v>
      </c>
      <c r="V1582" s="169">
        <f t="shared" si="42"/>
        <v>1</v>
      </c>
      <c r="W1582" s="169">
        <f t="shared" si="42"/>
        <v>0</v>
      </c>
      <c r="X1582" s="169">
        <f t="shared" si="42"/>
        <v>2</v>
      </c>
      <c r="Y1582" s="169">
        <f t="shared" si="42"/>
        <v>2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0</v>
      </c>
      <c r="AE1582" s="169">
        <f t="shared" si="42"/>
        <v>0</v>
      </c>
      <c r="AF1582" s="169">
        <f t="shared" si="42"/>
        <v>0</v>
      </c>
      <c r="AG1582" s="169">
        <f t="shared" si="42"/>
        <v>5</v>
      </c>
      <c r="AH1582" s="169">
        <f t="shared" si="42"/>
        <v>12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5</v>
      </c>
      <c r="AL1582" s="169">
        <f t="shared" si="43"/>
        <v>2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1</v>
      </c>
      <c r="AQ1582" s="169">
        <f t="shared" si="43"/>
        <v>0</v>
      </c>
      <c r="AR1582" s="169">
        <f t="shared" si="43"/>
        <v>2</v>
      </c>
      <c r="AS1582" s="169">
        <f t="shared" si="43"/>
        <v>2</v>
      </c>
      <c r="AT1582" s="169">
        <f t="shared" si="43"/>
        <v>0</v>
      </c>
      <c r="AU1582" s="169">
        <f t="shared" si="43"/>
        <v>2</v>
      </c>
      <c r="AV1582" s="169">
        <f t="shared" si="43"/>
        <v>0</v>
      </c>
      <c r="AW1582" s="169">
        <f t="shared" si="43"/>
        <v>0</v>
      </c>
      <c r="AX1582" s="169">
        <f t="shared" si="43"/>
        <v>1</v>
      </c>
      <c r="AY1582" s="169">
        <f t="shared" si="43"/>
        <v>1</v>
      </c>
      <c r="AZ1582" s="169">
        <f t="shared" si="43"/>
        <v>0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1</v>
      </c>
      <c r="BM1582" s="169">
        <f t="shared" si="43"/>
        <v>0</v>
      </c>
    </row>
    <row r="1583" spans="1:65">
      <c r="A1583" s="5">
        <v>1570</v>
      </c>
      <c r="B1583" s="26"/>
      <c r="C1583" s="20" t="s">
        <v>894</v>
      </c>
      <c r="D1583" s="20"/>
      <c r="E1583" s="163">
        <v>29</v>
      </c>
      <c r="F1583" s="163">
        <v>4</v>
      </c>
      <c r="G1583" s="163"/>
      <c r="H1583" s="163"/>
      <c r="I1583" s="163">
        <v>25</v>
      </c>
      <c r="J1583" s="163"/>
      <c r="K1583" s="163">
        <v>1</v>
      </c>
      <c r="L1583" s="163"/>
      <c r="M1583" s="163"/>
      <c r="N1583" s="163"/>
      <c r="O1583" s="163"/>
      <c r="P1583" s="163"/>
      <c r="Q1583" s="163"/>
      <c r="R1583" s="163">
        <v>24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>
        <v>1</v>
      </c>
      <c r="AH1583" s="167">
        <v>3</v>
      </c>
      <c r="AI1583" s="167"/>
      <c r="AJ1583" s="167"/>
      <c r="AK1583" s="167"/>
      <c r="AL1583" s="167"/>
      <c r="AM1583" s="167"/>
      <c r="AN1583" s="167"/>
      <c r="AO1583" s="167"/>
      <c r="AP1583" s="167"/>
      <c r="AQ1583" s="167"/>
      <c r="AR1583" s="167"/>
      <c r="AS1583" s="167"/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>
      <c r="A1584" s="5">
        <v>1571</v>
      </c>
      <c r="B1584" s="26"/>
      <c r="C1584" s="21" t="s">
        <v>895</v>
      </c>
      <c r="D1584" s="21"/>
      <c r="E1584" s="163">
        <v>21</v>
      </c>
      <c r="F1584" s="163">
        <v>17</v>
      </c>
      <c r="G1584" s="163">
        <v>1</v>
      </c>
      <c r="H1584" s="163"/>
      <c r="I1584" s="163">
        <v>3</v>
      </c>
      <c r="J1584" s="163"/>
      <c r="K1584" s="163"/>
      <c r="L1584" s="163"/>
      <c r="M1584" s="163">
        <v>1</v>
      </c>
      <c r="N1584" s="163"/>
      <c r="O1584" s="163"/>
      <c r="P1584" s="163"/>
      <c r="Q1584" s="163">
        <v>1</v>
      </c>
      <c r="R1584" s="163">
        <v>1</v>
      </c>
      <c r="S1584" s="163"/>
      <c r="T1584" s="167">
        <v>1</v>
      </c>
      <c r="U1584" s="167"/>
      <c r="V1584" s="167">
        <v>1</v>
      </c>
      <c r="W1584" s="167"/>
      <c r="X1584" s="167"/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4</v>
      </c>
      <c r="AH1584" s="167">
        <v>8</v>
      </c>
      <c r="AI1584" s="167"/>
      <c r="AJ1584" s="167"/>
      <c r="AK1584" s="167">
        <v>2</v>
      </c>
      <c r="AL1584" s="167">
        <v>2</v>
      </c>
      <c r="AM1584" s="167"/>
      <c r="AN1584" s="167"/>
      <c r="AO1584" s="167"/>
      <c r="AP1584" s="167"/>
      <c r="AQ1584" s="167"/>
      <c r="AR1584" s="167">
        <v>1</v>
      </c>
      <c r="AS1584" s="167">
        <v>1</v>
      </c>
      <c r="AT1584" s="167"/>
      <c r="AU1584" s="167">
        <v>1</v>
      </c>
      <c r="AV1584" s="167"/>
      <c r="AW1584" s="167"/>
      <c r="AX1584" s="167">
        <v>1</v>
      </c>
      <c r="AY1584" s="167"/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>
      <c r="A1585" s="5">
        <v>1572</v>
      </c>
      <c r="B1585" s="26"/>
      <c r="C1585" s="21" t="s">
        <v>896</v>
      </c>
      <c r="D1585" s="21"/>
      <c r="E1585" s="163">
        <v>12</v>
      </c>
      <c r="F1585" s="163">
        <v>8</v>
      </c>
      <c r="G1585" s="163"/>
      <c r="H1585" s="163"/>
      <c r="I1585" s="163">
        <v>4</v>
      </c>
      <c r="J1585" s="163"/>
      <c r="K1585" s="163"/>
      <c r="L1585" s="163"/>
      <c r="M1585" s="163"/>
      <c r="N1585" s="163"/>
      <c r="O1585" s="163"/>
      <c r="P1585" s="163"/>
      <c r="Q1585" s="163"/>
      <c r="R1585" s="163">
        <v>4</v>
      </c>
      <c r="S1585" s="163"/>
      <c r="T1585" s="167">
        <v>4</v>
      </c>
      <c r="U1585" s="167"/>
      <c r="V1585" s="167"/>
      <c r="W1585" s="167"/>
      <c r="X1585" s="167">
        <v>2</v>
      </c>
      <c r="Y1585" s="167">
        <v>2</v>
      </c>
      <c r="Z1585" s="167"/>
      <c r="AA1585" s="167"/>
      <c r="AB1585" s="167"/>
      <c r="AC1585" s="167"/>
      <c r="AD1585" s="167"/>
      <c r="AE1585" s="167"/>
      <c r="AF1585" s="167"/>
      <c r="AG1585" s="167"/>
      <c r="AH1585" s="167">
        <v>1</v>
      </c>
      <c r="AI1585" s="167"/>
      <c r="AJ1585" s="167"/>
      <c r="AK1585" s="167">
        <v>3</v>
      </c>
      <c r="AL1585" s="167"/>
      <c r="AM1585" s="167"/>
      <c r="AN1585" s="167"/>
      <c r="AO1585" s="167"/>
      <c r="AP1585" s="167">
        <v>1</v>
      </c>
      <c r="AQ1585" s="167"/>
      <c r="AR1585" s="167">
        <v>1</v>
      </c>
      <c r="AS1585" s="167">
        <v>1</v>
      </c>
      <c r="AT1585" s="167"/>
      <c r="AU1585" s="167">
        <v>1</v>
      </c>
      <c r="AV1585" s="167"/>
      <c r="AW1585" s="167"/>
      <c r="AX1585" s="167"/>
      <c r="AY1585" s="167">
        <v>1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>
        <v>1</v>
      </c>
      <c r="BM1585" s="163"/>
    </row>
    <row r="1586" spans="1:68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899</v>
      </c>
      <c r="D1588" s="64"/>
      <c r="E1588" s="163">
        <v>2</v>
      </c>
      <c r="F1588" s="163"/>
      <c r="G1588" s="163"/>
      <c r="H1588" s="163"/>
      <c r="I1588" s="163">
        <v>2</v>
      </c>
      <c r="J1588" s="163"/>
      <c r="K1588" s="163"/>
      <c r="L1588" s="163"/>
      <c r="M1588" s="163"/>
      <c r="N1588" s="163"/>
      <c r="O1588" s="163"/>
      <c r="P1588" s="163"/>
      <c r="Q1588" s="163"/>
      <c r="R1588" s="163">
        <v>2</v>
      </c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/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2436</v>
      </c>
      <c r="BJ1597" s="175"/>
      <c r="BK1597" s="175"/>
      <c r="BL1597" s="175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171" t="s">
        <v>2251</v>
      </c>
      <c r="BA1599" s="171"/>
      <c r="BB1599" s="176" t="s">
        <v>2437</v>
      </c>
      <c r="BC1599" s="176"/>
      <c r="BD1599" s="176"/>
      <c r="BF1599" s="177" t="s">
        <v>2438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Монастириський районний суд Тернопільської області, Початок періоду: 01.01.2017, Кінець періоду: 31.12.2017&amp;L12A23664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view="pageBreakPreview" topLeftCell="A1582" zoomScale="90" zoomScaleNormal="100" zoomScaleSheetLayoutView="90" workbookViewId="0">
      <selection activeCell="E1582" sqref="E1582:BQ1582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2432</v>
      </c>
      <c r="C4" s="153"/>
      <c r="D4" s="153"/>
    </row>
    <row r="5" spans="1:69" ht="12.95" hidden="1" customHeight="1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4</v>
      </c>
      <c r="F31" s="163">
        <f t="shared" si="3"/>
        <v>4</v>
      </c>
      <c r="G31" s="163">
        <f t="shared" si="3"/>
        <v>0</v>
      </c>
      <c r="H31" s="163">
        <f t="shared" si="3"/>
        <v>1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1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3</v>
      </c>
      <c r="S31" s="163">
        <f t="shared" si="3"/>
        <v>1</v>
      </c>
      <c r="T31" s="163">
        <f t="shared" si="3"/>
        <v>0</v>
      </c>
      <c r="U31" s="163">
        <f t="shared" si="3"/>
        <v>0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0</v>
      </c>
      <c r="AH31" s="163">
        <f t="shared" si="3"/>
        <v>0</v>
      </c>
      <c r="AI31" s="163">
        <f t="shared" si="3"/>
        <v>4</v>
      </c>
      <c r="AJ31" s="163">
        <f t="shared" si="3"/>
        <v>0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0</v>
      </c>
      <c r="AO31" s="163">
        <f t="shared" si="4"/>
        <v>1</v>
      </c>
      <c r="AP31" s="163">
        <f t="shared" si="4"/>
        <v>3</v>
      </c>
      <c r="AQ31" s="163">
        <f t="shared" si="4"/>
        <v>0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0</v>
      </c>
      <c r="AW31" s="163">
        <f t="shared" si="4"/>
        <v>0</v>
      </c>
      <c r="AX31" s="163">
        <f t="shared" si="4"/>
        <v>0</v>
      </c>
      <c r="AY31" s="163">
        <f t="shared" si="4"/>
        <v>0</v>
      </c>
      <c r="AZ31" s="163">
        <f t="shared" si="4"/>
        <v>0</v>
      </c>
      <c r="BA31" s="163">
        <f t="shared" si="4"/>
        <v>0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idden="1">
      <c r="A42" s="5">
        <v>29</v>
      </c>
      <c r="B42" s="10" t="s">
        <v>930</v>
      </c>
      <c r="C42" s="18" t="s">
        <v>99</v>
      </c>
      <c r="D42" s="18"/>
      <c r="E42" s="163"/>
      <c r="F42" s="167"/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>
      <c r="A43" s="5">
        <v>30</v>
      </c>
      <c r="B43" s="10" t="s">
        <v>931</v>
      </c>
      <c r="C43" s="18" t="s">
        <v>99</v>
      </c>
      <c r="D43" s="18"/>
      <c r="E43" s="163">
        <v>1</v>
      </c>
      <c r="F43" s="167">
        <v>1</v>
      </c>
      <c r="G43" s="167"/>
      <c r="H43" s="163"/>
      <c r="I43" s="163"/>
      <c r="J43" s="167"/>
      <c r="K43" s="167"/>
      <c r="L43" s="167">
        <v>1</v>
      </c>
      <c r="M43" s="167"/>
      <c r="N43" s="163"/>
      <c r="O43" s="167"/>
      <c r="P43" s="167"/>
      <c r="Q43" s="163"/>
      <c r="R43" s="167">
        <v>1</v>
      </c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>
        <v>1</v>
      </c>
      <c r="AJ43" s="163"/>
      <c r="AK43" s="163"/>
      <c r="AL43" s="163"/>
      <c r="AM43" s="167"/>
      <c r="AN43" s="167"/>
      <c r="AO43" s="167">
        <v>1</v>
      </c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hidden="1">
      <c r="A44" s="5">
        <v>31</v>
      </c>
      <c r="B44" s="10" t="s">
        <v>932</v>
      </c>
      <c r="C44" s="18" t="s">
        <v>100</v>
      </c>
      <c r="D44" s="18"/>
      <c r="E44" s="163"/>
      <c r="F44" s="167"/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3"/>
      <c r="AK44" s="163"/>
      <c r="AL44" s="163"/>
      <c r="AM44" s="167"/>
      <c r="AN44" s="167"/>
      <c r="AO44" s="167"/>
      <c r="AP44" s="167"/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>
      <c r="A48" s="5">
        <v>35</v>
      </c>
      <c r="B48" s="10" t="s">
        <v>934</v>
      </c>
      <c r="C48" s="18" t="s">
        <v>103</v>
      </c>
      <c r="D48" s="18"/>
      <c r="E48" s="163">
        <v>2</v>
      </c>
      <c r="F48" s="167">
        <v>2</v>
      </c>
      <c r="G48" s="167"/>
      <c r="H48" s="163">
        <v>1</v>
      </c>
      <c r="I48" s="163"/>
      <c r="J48" s="167"/>
      <c r="K48" s="167"/>
      <c r="L48" s="167"/>
      <c r="M48" s="167"/>
      <c r="N48" s="163"/>
      <c r="O48" s="167"/>
      <c r="P48" s="167"/>
      <c r="Q48" s="163"/>
      <c r="R48" s="167">
        <v>2</v>
      </c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2</v>
      </c>
      <c r="AJ48" s="163"/>
      <c r="AK48" s="163"/>
      <c r="AL48" s="163"/>
      <c r="AM48" s="167"/>
      <c r="AN48" s="167"/>
      <c r="AO48" s="167"/>
      <c r="AP48" s="167">
        <v>2</v>
      </c>
      <c r="AQ48" s="167"/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hidden="1">
      <c r="A49" s="5">
        <v>36</v>
      </c>
      <c r="B49" s="10" t="s">
        <v>935</v>
      </c>
      <c r="C49" s="18" t="s">
        <v>103</v>
      </c>
      <c r="D49" s="18"/>
      <c r="E49" s="163"/>
      <c r="F49" s="167"/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/>
      <c r="S49" s="167"/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3"/>
      <c r="AK49" s="163"/>
      <c r="AL49" s="163"/>
      <c r="AM49" s="167"/>
      <c r="AN49" s="167"/>
      <c r="AO49" s="167"/>
      <c r="AP49" s="167"/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>
      <c r="A50" s="5">
        <v>37</v>
      </c>
      <c r="B50" s="10" t="s">
        <v>936</v>
      </c>
      <c r="C50" s="18" t="s">
        <v>104</v>
      </c>
      <c r="D50" s="18"/>
      <c r="E50" s="163">
        <v>1</v>
      </c>
      <c r="F50" s="167">
        <v>1</v>
      </c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>
        <v>1</v>
      </c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>
        <v>1</v>
      </c>
      <c r="AJ50" s="163"/>
      <c r="AK50" s="163"/>
      <c r="AL50" s="163"/>
      <c r="AM50" s="167"/>
      <c r="AN50" s="167"/>
      <c r="AO50" s="167"/>
      <c r="AP50" s="167">
        <v>1</v>
      </c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17</v>
      </c>
      <c r="F203" s="163">
        <f t="shared" si="15"/>
        <v>17</v>
      </c>
      <c r="G203" s="163">
        <f t="shared" si="15"/>
        <v>0</v>
      </c>
      <c r="H203" s="163">
        <f t="shared" si="15"/>
        <v>5</v>
      </c>
      <c r="I203" s="163">
        <f t="shared" si="15"/>
        <v>0</v>
      </c>
      <c r="J203" s="163">
        <f t="shared" si="15"/>
        <v>0</v>
      </c>
      <c r="K203" s="163">
        <f t="shared" si="15"/>
        <v>0</v>
      </c>
      <c r="L203" s="163">
        <f t="shared" si="15"/>
        <v>0</v>
      </c>
      <c r="M203" s="163">
        <f t="shared" si="15"/>
        <v>0</v>
      </c>
      <c r="N203" s="163">
        <f t="shared" si="15"/>
        <v>0</v>
      </c>
      <c r="O203" s="163">
        <f t="shared" si="15"/>
        <v>0</v>
      </c>
      <c r="P203" s="163">
        <f t="shared" si="15"/>
        <v>4</v>
      </c>
      <c r="Q203" s="163">
        <f t="shared" si="15"/>
        <v>6</v>
      </c>
      <c r="R203" s="163">
        <f t="shared" si="15"/>
        <v>4</v>
      </c>
      <c r="S203" s="163">
        <f t="shared" si="15"/>
        <v>3</v>
      </c>
      <c r="T203" s="163">
        <f t="shared" si="15"/>
        <v>0</v>
      </c>
      <c r="U203" s="163">
        <f t="shared" si="15"/>
        <v>1</v>
      </c>
      <c r="V203" s="163">
        <f t="shared" si="15"/>
        <v>0</v>
      </c>
      <c r="W203" s="163">
        <f t="shared" si="15"/>
        <v>1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1</v>
      </c>
      <c r="AD203" s="163">
        <f t="shared" si="15"/>
        <v>0</v>
      </c>
      <c r="AE203" s="163">
        <f t="shared" si="15"/>
        <v>0</v>
      </c>
      <c r="AF203" s="163">
        <f t="shared" si="15"/>
        <v>0</v>
      </c>
      <c r="AG203" s="163">
        <f t="shared" si="15"/>
        <v>0</v>
      </c>
      <c r="AH203" s="163">
        <f t="shared" si="15"/>
        <v>0</v>
      </c>
      <c r="AI203" s="163">
        <f t="shared" si="15"/>
        <v>14</v>
      </c>
      <c r="AJ203" s="163">
        <f t="shared" si="15"/>
        <v>3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1</v>
      </c>
      <c r="AN203" s="163">
        <f t="shared" si="16"/>
        <v>0</v>
      </c>
      <c r="AO203" s="163">
        <f t="shared" si="16"/>
        <v>2</v>
      </c>
      <c r="AP203" s="163">
        <f t="shared" si="16"/>
        <v>8</v>
      </c>
      <c r="AQ203" s="163">
        <f t="shared" si="16"/>
        <v>5</v>
      </c>
      <c r="AR203" s="163">
        <f t="shared" si="16"/>
        <v>1</v>
      </c>
      <c r="AS203" s="163">
        <f t="shared" si="16"/>
        <v>0</v>
      </c>
      <c r="AT203" s="163">
        <f t="shared" si="16"/>
        <v>0</v>
      </c>
      <c r="AU203" s="163">
        <f t="shared" si="16"/>
        <v>0</v>
      </c>
      <c r="AV203" s="163">
        <f t="shared" si="16"/>
        <v>1</v>
      </c>
      <c r="AW203" s="163">
        <f t="shared" si="16"/>
        <v>3</v>
      </c>
      <c r="AX203" s="163">
        <f t="shared" si="16"/>
        <v>1</v>
      </c>
      <c r="AY203" s="163">
        <f t="shared" si="16"/>
        <v>2</v>
      </c>
      <c r="AZ203" s="163">
        <f t="shared" si="16"/>
        <v>0</v>
      </c>
      <c r="BA203" s="163">
        <f t="shared" si="16"/>
        <v>0</v>
      </c>
      <c r="BB203" s="163">
        <f t="shared" si="16"/>
        <v>0</v>
      </c>
      <c r="BC203" s="163">
        <f t="shared" si="16"/>
        <v>3</v>
      </c>
      <c r="BD203" s="163">
        <f t="shared" si="16"/>
        <v>0</v>
      </c>
      <c r="BE203" s="163">
        <f t="shared" si="16"/>
        <v>0</v>
      </c>
      <c r="BF203" s="163">
        <f t="shared" si="16"/>
        <v>0</v>
      </c>
      <c r="BG203" s="163">
        <f t="shared" si="16"/>
        <v>0</v>
      </c>
      <c r="BH203" s="163">
        <f t="shared" si="16"/>
        <v>0</v>
      </c>
      <c r="BI203" s="163">
        <f t="shared" si="16"/>
        <v>2</v>
      </c>
      <c r="BJ203" s="163">
        <f t="shared" si="16"/>
        <v>1</v>
      </c>
      <c r="BK203" s="163">
        <f t="shared" si="16"/>
        <v>0</v>
      </c>
      <c r="BL203" s="163">
        <f t="shared" si="16"/>
        <v>1</v>
      </c>
      <c r="BM203" s="163">
        <f t="shared" si="16"/>
        <v>1</v>
      </c>
      <c r="BN203" s="163">
        <f t="shared" si="16"/>
        <v>1</v>
      </c>
      <c r="BO203" s="163">
        <f t="shared" si="16"/>
        <v>0</v>
      </c>
      <c r="BP203" s="163">
        <f t="shared" si="16"/>
        <v>0</v>
      </c>
      <c r="BQ203" s="163">
        <f t="shared" ref="BQ203:CV203" si="17">SUM(BQ204:BQ248)</f>
        <v>0</v>
      </c>
    </row>
    <row r="204" spans="1:69">
      <c r="A204" s="5">
        <v>191</v>
      </c>
      <c r="B204" s="10" t="s">
        <v>1074</v>
      </c>
      <c r="C204" s="18" t="s">
        <v>165</v>
      </c>
      <c r="D204" s="18"/>
      <c r="E204" s="163">
        <v>12</v>
      </c>
      <c r="F204" s="167">
        <v>12</v>
      </c>
      <c r="G204" s="167"/>
      <c r="H204" s="163">
        <v>4</v>
      </c>
      <c r="I204" s="163"/>
      <c r="J204" s="167"/>
      <c r="K204" s="167"/>
      <c r="L204" s="167"/>
      <c r="M204" s="167"/>
      <c r="N204" s="163"/>
      <c r="O204" s="167"/>
      <c r="P204" s="167">
        <v>1</v>
      </c>
      <c r="Q204" s="163">
        <v>4</v>
      </c>
      <c r="R204" s="167">
        <v>4</v>
      </c>
      <c r="S204" s="167">
        <v>3</v>
      </c>
      <c r="T204" s="167"/>
      <c r="U204" s="167"/>
      <c r="V204" s="163"/>
      <c r="W204" s="167">
        <v>1</v>
      </c>
      <c r="X204" s="167"/>
      <c r="Y204" s="167"/>
      <c r="Z204" s="167"/>
      <c r="AA204" s="167"/>
      <c r="AB204" s="167"/>
      <c r="AC204" s="167">
        <v>1</v>
      </c>
      <c r="AD204" s="167"/>
      <c r="AE204" s="167"/>
      <c r="AF204" s="167"/>
      <c r="AG204" s="167"/>
      <c r="AH204" s="167"/>
      <c r="AI204" s="167">
        <v>10</v>
      </c>
      <c r="AJ204" s="163">
        <v>1</v>
      </c>
      <c r="AK204" s="163"/>
      <c r="AL204" s="163"/>
      <c r="AM204" s="167">
        <v>1</v>
      </c>
      <c r="AN204" s="167"/>
      <c r="AO204" s="167">
        <v>1</v>
      </c>
      <c r="AP204" s="167">
        <v>5</v>
      </c>
      <c r="AQ204" s="167">
        <v>4</v>
      </c>
      <c r="AR204" s="163">
        <v>1</v>
      </c>
      <c r="AS204" s="163"/>
      <c r="AT204" s="167"/>
      <c r="AU204" s="163"/>
      <c r="AV204" s="167">
        <v>1</v>
      </c>
      <c r="AW204" s="167">
        <v>1</v>
      </c>
      <c r="AX204" s="167">
        <v>1</v>
      </c>
      <c r="AY204" s="167"/>
      <c r="AZ204" s="167"/>
      <c r="BA204" s="163"/>
      <c r="BB204" s="163"/>
      <c r="BC204" s="163">
        <v>1</v>
      </c>
      <c r="BD204" s="163"/>
      <c r="BE204" s="167"/>
      <c r="BF204" s="167"/>
      <c r="BG204" s="167"/>
      <c r="BH204" s="167"/>
      <c r="BI204" s="167">
        <v>1</v>
      </c>
      <c r="BJ204" s="167"/>
      <c r="BK204" s="167"/>
      <c r="BL204" s="167">
        <v>1</v>
      </c>
      <c r="BM204" s="167"/>
      <c r="BN204" s="167"/>
      <c r="BO204" s="167"/>
      <c r="BP204" s="163"/>
      <c r="BQ204" s="163"/>
    </row>
    <row r="205" spans="1:69">
      <c r="A205" s="5">
        <v>192</v>
      </c>
      <c r="B205" s="10" t="s">
        <v>1075</v>
      </c>
      <c r="C205" s="18" t="s">
        <v>165</v>
      </c>
      <c r="D205" s="18"/>
      <c r="E205" s="163">
        <v>2</v>
      </c>
      <c r="F205" s="167">
        <v>2</v>
      </c>
      <c r="G205" s="167"/>
      <c r="H205" s="163">
        <v>1</v>
      </c>
      <c r="I205" s="163"/>
      <c r="J205" s="167"/>
      <c r="K205" s="167"/>
      <c r="L205" s="167"/>
      <c r="M205" s="167"/>
      <c r="N205" s="163"/>
      <c r="O205" s="167"/>
      <c r="P205" s="167">
        <v>1</v>
      </c>
      <c r="Q205" s="163">
        <v>1</v>
      </c>
      <c r="R205" s="167"/>
      <c r="S205" s="167"/>
      <c r="T205" s="167"/>
      <c r="U205" s="167">
        <v>1</v>
      </c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1</v>
      </c>
      <c r="AJ205" s="163">
        <v>1</v>
      </c>
      <c r="AK205" s="163"/>
      <c r="AL205" s="163"/>
      <c r="AM205" s="167"/>
      <c r="AN205" s="167"/>
      <c r="AO205" s="167"/>
      <c r="AP205" s="167">
        <v>1</v>
      </c>
      <c r="AQ205" s="167">
        <v>1</v>
      </c>
      <c r="AR205" s="163"/>
      <c r="AS205" s="163"/>
      <c r="AT205" s="167"/>
      <c r="AU205" s="163"/>
      <c r="AV205" s="167"/>
      <c r="AW205" s="167">
        <v>1</v>
      </c>
      <c r="AX205" s="167"/>
      <c r="AY205" s="167">
        <v>1</v>
      </c>
      <c r="AZ205" s="167"/>
      <c r="BA205" s="163"/>
      <c r="BB205" s="163"/>
      <c r="BC205" s="163">
        <v>1</v>
      </c>
      <c r="BD205" s="163"/>
      <c r="BE205" s="167"/>
      <c r="BF205" s="167"/>
      <c r="BG205" s="167"/>
      <c r="BH205" s="167"/>
      <c r="BI205" s="167">
        <v>1</v>
      </c>
      <c r="BJ205" s="167">
        <v>1</v>
      </c>
      <c r="BK205" s="167"/>
      <c r="BL205" s="167"/>
      <c r="BM205" s="167"/>
      <c r="BN205" s="167"/>
      <c r="BO205" s="167"/>
      <c r="BP205" s="163"/>
      <c r="BQ205" s="163"/>
    </row>
    <row r="206" spans="1:69">
      <c r="A206" s="5">
        <v>193</v>
      </c>
      <c r="B206" s="10" t="s">
        <v>1076</v>
      </c>
      <c r="C206" s="18" t="s">
        <v>165</v>
      </c>
      <c r="D206" s="18"/>
      <c r="E206" s="163">
        <v>2</v>
      </c>
      <c r="F206" s="167">
        <v>2</v>
      </c>
      <c r="G206" s="167"/>
      <c r="H206" s="163"/>
      <c r="I206" s="163"/>
      <c r="J206" s="167"/>
      <c r="K206" s="167"/>
      <c r="L206" s="167"/>
      <c r="M206" s="167"/>
      <c r="N206" s="163"/>
      <c r="O206" s="167"/>
      <c r="P206" s="167">
        <v>1</v>
      </c>
      <c r="Q206" s="163">
        <v>1</v>
      </c>
      <c r="R206" s="167"/>
      <c r="S206" s="167"/>
      <c r="T206" s="167"/>
      <c r="U206" s="167"/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>
        <v>2</v>
      </c>
      <c r="AJ206" s="163">
        <v>1</v>
      </c>
      <c r="AK206" s="163"/>
      <c r="AL206" s="163"/>
      <c r="AM206" s="167"/>
      <c r="AN206" s="167"/>
      <c r="AO206" s="167"/>
      <c r="AP206" s="167">
        <v>2</v>
      </c>
      <c r="AQ206" s="167"/>
      <c r="AR206" s="163"/>
      <c r="AS206" s="163"/>
      <c r="AT206" s="167"/>
      <c r="AU206" s="163"/>
      <c r="AV206" s="167"/>
      <c r="AW206" s="167">
        <v>1</v>
      </c>
      <c r="AX206" s="167"/>
      <c r="AY206" s="167">
        <v>1</v>
      </c>
      <c r="AZ206" s="167"/>
      <c r="BA206" s="163"/>
      <c r="BB206" s="163"/>
      <c r="BC206" s="163">
        <v>1</v>
      </c>
      <c r="BD206" s="163"/>
      <c r="BE206" s="167"/>
      <c r="BF206" s="167"/>
      <c r="BG206" s="167"/>
      <c r="BH206" s="167"/>
      <c r="BI206" s="167"/>
      <c r="BJ206" s="167"/>
      <c r="BK206" s="167"/>
      <c r="BL206" s="167"/>
      <c r="BM206" s="167">
        <v>1</v>
      </c>
      <c r="BN206" s="167">
        <v>1</v>
      </c>
      <c r="BO206" s="167"/>
      <c r="BP206" s="163"/>
      <c r="BQ206" s="163"/>
    </row>
    <row r="207" spans="1:69" hidden="1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>
      <c r="A209" s="5">
        <v>196</v>
      </c>
      <c r="B209" s="10" t="s">
        <v>1079</v>
      </c>
      <c r="C209" s="18" t="s">
        <v>166</v>
      </c>
      <c r="D209" s="18"/>
      <c r="E209" s="163">
        <v>1</v>
      </c>
      <c r="F209" s="167">
        <v>1</v>
      </c>
      <c r="G209" s="167"/>
      <c r="H209" s="163"/>
      <c r="I209" s="163"/>
      <c r="J209" s="167"/>
      <c r="K209" s="167"/>
      <c r="L209" s="167"/>
      <c r="M209" s="167"/>
      <c r="N209" s="163"/>
      <c r="O209" s="167"/>
      <c r="P209" s="167">
        <v>1</v>
      </c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>
        <v>1</v>
      </c>
      <c r="AJ209" s="163"/>
      <c r="AK209" s="163"/>
      <c r="AL209" s="163"/>
      <c r="AM209" s="167"/>
      <c r="AN209" s="167"/>
      <c r="AO209" s="167">
        <v>1</v>
      </c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>
      <c r="A210" s="5">
        <v>197</v>
      </c>
      <c r="B210" s="10" t="s">
        <v>1080</v>
      </c>
      <c r="C210" s="18" t="s">
        <v>166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1</v>
      </c>
      <c r="F249" s="163">
        <f t="shared" si="18"/>
        <v>1</v>
      </c>
      <c r="G249" s="163">
        <f t="shared" si="18"/>
        <v>0</v>
      </c>
      <c r="H249" s="163">
        <f t="shared" si="18"/>
        <v>1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1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1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1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>
      <c r="A250" s="5">
        <v>237</v>
      </c>
      <c r="B250" s="10" t="s">
        <v>1115</v>
      </c>
      <c r="C250" s="18" t="s">
        <v>2413</v>
      </c>
      <c r="D250" s="18"/>
      <c r="E250" s="163">
        <v>1</v>
      </c>
      <c r="F250" s="167">
        <v>1</v>
      </c>
      <c r="G250" s="167"/>
      <c r="H250" s="163">
        <v>1</v>
      </c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>
        <v>1</v>
      </c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>
        <v>1</v>
      </c>
      <c r="AH250" s="167"/>
      <c r="AI250" s="167"/>
      <c r="AJ250" s="163"/>
      <c r="AK250" s="163"/>
      <c r="AL250" s="163"/>
      <c r="AM250" s="167"/>
      <c r="AN250" s="167"/>
      <c r="AO250" s="167">
        <v>1</v>
      </c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2</v>
      </c>
      <c r="F408" s="163">
        <f t="shared" si="24"/>
        <v>2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1</v>
      </c>
      <c r="S408" s="163">
        <f t="shared" si="24"/>
        <v>0</v>
      </c>
      <c r="T408" s="163">
        <f t="shared" si="24"/>
        <v>1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1</v>
      </c>
      <c r="AH408" s="163">
        <f t="shared" si="24"/>
        <v>0</v>
      </c>
      <c r="AI408" s="163">
        <f t="shared" si="24"/>
        <v>1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0</v>
      </c>
      <c r="AP408" s="163">
        <f t="shared" si="25"/>
        <v>1</v>
      </c>
      <c r="AQ408" s="163">
        <f t="shared" si="25"/>
        <v>1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0</v>
      </c>
      <c r="AV408" s="163">
        <f t="shared" si="25"/>
        <v>0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>
      <c r="A437" s="5">
        <v>424</v>
      </c>
      <c r="B437" s="10" t="s">
        <v>1264</v>
      </c>
      <c r="C437" s="18" t="s">
        <v>258</v>
      </c>
      <c r="D437" s="18"/>
      <c r="E437" s="163">
        <v>2</v>
      </c>
      <c r="F437" s="167">
        <v>2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>
        <v>1</v>
      </c>
      <c r="S437" s="163"/>
      <c r="T437" s="163">
        <v>1</v>
      </c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>
        <v>1</v>
      </c>
      <c r="AH437" s="167"/>
      <c r="AI437" s="167">
        <v>1</v>
      </c>
      <c r="AJ437" s="163"/>
      <c r="AK437" s="167"/>
      <c r="AL437" s="163"/>
      <c r="AM437" s="167"/>
      <c r="AN437" s="167"/>
      <c r="AO437" s="163"/>
      <c r="AP437" s="163">
        <v>1</v>
      </c>
      <c r="AQ437" s="167">
        <v>1</v>
      </c>
      <c r="AR437" s="167"/>
      <c r="AS437" s="167"/>
      <c r="AT437" s="167"/>
      <c r="AU437" s="163"/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3</v>
      </c>
      <c r="F477" s="163">
        <f t="shared" si="30"/>
        <v>3</v>
      </c>
      <c r="G477" s="163">
        <f t="shared" si="30"/>
        <v>0</v>
      </c>
      <c r="H477" s="163">
        <f t="shared" si="30"/>
        <v>0</v>
      </c>
      <c r="I477" s="163">
        <f t="shared" si="30"/>
        <v>1</v>
      </c>
      <c r="J477" s="163">
        <f t="shared" si="30"/>
        <v>0</v>
      </c>
      <c r="K477" s="163">
        <f t="shared" si="30"/>
        <v>0</v>
      </c>
      <c r="L477" s="163">
        <f t="shared" si="30"/>
        <v>1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1</v>
      </c>
      <c r="Q477" s="163">
        <f t="shared" si="30"/>
        <v>0</v>
      </c>
      <c r="R477" s="163">
        <f t="shared" si="30"/>
        <v>2</v>
      </c>
      <c r="S477" s="163">
        <f t="shared" si="30"/>
        <v>0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3</v>
      </c>
      <c r="AJ477" s="163">
        <f t="shared" si="30"/>
        <v>1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1</v>
      </c>
      <c r="AO477" s="163">
        <f t="shared" si="31"/>
        <v>1</v>
      </c>
      <c r="AP477" s="163">
        <f t="shared" si="31"/>
        <v>0</v>
      </c>
      <c r="AQ477" s="163">
        <f t="shared" si="31"/>
        <v>0</v>
      </c>
      <c r="AR477" s="163">
        <f t="shared" si="31"/>
        <v>1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1</v>
      </c>
      <c r="AX477" s="163">
        <f t="shared" si="31"/>
        <v>0</v>
      </c>
      <c r="AY477" s="163">
        <f t="shared" si="31"/>
        <v>0</v>
      </c>
      <c r="AZ477" s="163">
        <f t="shared" si="31"/>
        <v>1</v>
      </c>
      <c r="BA477" s="163">
        <f t="shared" si="31"/>
        <v>0</v>
      </c>
      <c r="BB477" s="163">
        <f t="shared" si="31"/>
        <v>0</v>
      </c>
      <c r="BC477" s="163">
        <f t="shared" si="31"/>
        <v>1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1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hidden="1">
      <c r="A504" s="5">
        <v>491</v>
      </c>
      <c r="B504" s="10" t="s">
        <v>1321</v>
      </c>
      <c r="C504" s="18" t="s">
        <v>283</v>
      </c>
      <c r="D504" s="18"/>
      <c r="E504" s="163"/>
      <c r="F504" s="167"/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3"/>
      <c r="AK504" s="163"/>
      <c r="AL504" s="163"/>
      <c r="AM504" s="167"/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>
      <c r="A505" s="5">
        <v>492</v>
      </c>
      <c r="B505" s="10" t="s">
        <v>1322</v>
      </c>
      <c r="C505" s="18" t="s">
        <v>283</v>
      </c>
      <c r="D505" s="18"/>
      <c r="E505" s="163">
        <v>1</v>
      </c>
      <c r="F505" s="167">
        <v>1</v>
      </c>
      <c r="G505" s="167"/>
      <c r="H505" s="163"/>
      <c r="I505" s="163"/>
      <c r="J505" s="167"/>
      <c r="K505" s="167"/>
      <c r="L505" s="167">
        <v>1</v>
      </c>
      <c r="M505" s="167"/>
      <c r="N505" s="163"/>
      <c r="O505" s="167"/>
      <c r="P505" s="167"/>
      <c r="Q505" s="163"/>
      <c r="R505" s="167">
        <v>1</v>
      </c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>
        <v>1</v>
      </c>
      <c r="AJ505" s="163"/>
      <c r="AK505" s="163"/>
      <c r="AL505" s="163"/>
      <c r="AM505" s="167"/>
      <c r="AN505" s="167">
        <v>1</v>
      </c>
      <c r="AO505" s="167"/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>
      <c r="A509" s="5">
        <v>496</v>
      </c>
      <c r="B509" s="10" t="s">
        <v>1324</v>
      </c>
      <c r="C509" s="18" t="s">
        <v>286</v>
      </c>
      <c r="D509" s="18"/>
      <c r="E509" s="163">
        <v>1</v>
      </c>
      <c r="F509" s="167">
        <v>1</v>
      </c>
      <c r="G509" s="167"/>
      <c r="H509" s="163"/>
      <c r="I509" s="163"/>
      <c r="J509" s="167"/>
      <c r="K509" s="167"/>
      <c r="L509" s="167"/>
      <c r="M509" s="167"/>
      <c r="N509" s="163"/>
      <c r="O509" s="167"/>
      <c r="P509" s="167">
        <v>1</v>
      </c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>
        <v>1</v>
      </c>
      <c r="AJ509" s="163"/>
      <c r="AK509" s="163"/>
      <c r="AL509" s="163"/>
      <c r="AM509" s="167"/>
      <c r="AN509" s="167"/>
      <c r="AO509" s="167"/>
      <c r="AP509" s="167"/>
      <c r="AQ509" s="167"/>
      <c r="AR509" s="163">
        <v>1</v>
      </c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>
      <c r="A510" s="5">
        <v>497</v>
      </c>
      <c r="B510" s="10" t="s">
        <v>1325</v>
      </c>
      <c r="C510" s="18" t="s">
        <v>286</v>
      </c>
      <c r="D510" s="18"/>
      <c r="E510" s="163">
        <v>1</v>
      </c>
      <c r="F510" s="167">
        <v>1</v>
      </c>
      <c r="G510" s="167"/>
      <c r="H510" s="163"/>
      <c r="I510" s="163">
        <v>1</v>
      </c>
      <c r="J510" s="167"/>
      <c r="K510" s="167"/>
      <c r="L510" s="167"/>
      <c r="M510" s="167"/>
      <c r="N510" s="163"/>
      <c r="O510" s="167"/>
      <c r="P510" s="167"/>
      <c r="Q510" s="163"/>
      <c r="R510" s="167">
        <v>1</v>
      </c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>
        <v>1</v>
      </c>
      <c r="AJ510" s="163">
        <v>1</v>
      </c>
      <c r="AK510" s="163"/>
      <c r="AL510" s="163"/>
      <c r="AM510" s="167"/>
      <c r="AN510" s="167"/>
      <c r="AO510" s="167">
        <v>1</v>
      </c>
      <c r="AP510" s="167"/>
      <c r="AQ510" s="167"/>
      <c r="AR510" s="163"/>
      <c r="AS510" s="163"/>
      <c r="AT510" s="167"/>
      <c r="AU510" s="163"/>
      <c r="AV510" s="167"/>
      <c r="AW510" s="167">
        <v>1</v>
      </c>
      <c r="AX510" s="167"/>
      <c r="AY510" s="167"/>
      <c r="AZ510" s="167">
        <v>1</v>
      </c>
      <c r="BA510" s="163"/>
      <c r="BB510" s="163"/>
      <c r="BC510" s="163">
        <v>1</v>
      </c>
      <c r="BD510" s="163"/>
      <c r="BE510" s="167"/>
      <c r="BF510" s="167"/>
      <c r="BG510" s="167"/>
      <c r="BH510" s="167">
        <v>1</v>
      </c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1</v>
      </c>
      <c r="F517" s="163">
        <f t="shared" si="33"/>
        <v>1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1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1</v>
      </c>
      <c r="R517" s="163">
        <f t="shared" si="33"/>
        <v>0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1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0</v>
      </c>
      <c r="AP517" s="163">
        <f t="shared" si="34"/>
        <v>0</v>
      </c>
      <c r="AQ517" s="163">
        <f t="shared" si="34"/>
        <v>1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>
      <c r="A522" s="5">
        <v>509</v>
      </c>
      <c r="B522" s="10" t="s">
        <v>1333</v>
      </c>
      <c r="C522" s="18" t="s">
        <v>293</v>
      </c>
      <c r="D522" s="18"/>
      <c r="E522" s="163">
        <v>1</v>
      </c>
      <c r="F522" s="167">
        <v>1</v>
      </c>
      <c r="G522" s="167"/>
      <c r="H522" s="163"/>
      <c r="I522" s="163"/>
      <c r="J522" s="167"/>
      <c r="K522" s="167"/>
      <c r="L522" s="167">
        <v>1</v>
      </c>
      <c r="M522" s="167"/>
      <c r="N522" s="163"/>
      <c r="O522" s="167"/>
      <c r="P522" s="167"/>
      <c r="Q522" s="163">
        <v>1</v>
      </c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>
        <v>1</v>
      </c>
      <c r="AJ522" s="163"/>
      <c r="AK522" s="163"/>
      <c r="AL522" s="163"/>
      <c r="AM522" s="167"/>
      <c r="AN522" s="167"/>
      <c r="AO522" s="167"/>
      <c r="AP522" s="167"/>
      <c r="AQ522" s="167">
        <v>1</v>
      </c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0</v>
      </c>
      <c r="F559" s="163">
        <f t="shared" si="36"/>
        <v>0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0</v>
      </c>
      <c r="R559" s="163">
        <f t="shared" si="36"/>
        <v>0</v>
      </c>
      <c r="S559" s="163">
        <f t="shared" si="36"/>
        <v>0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0</v>
      </c>
      <c r="AJ559" s="163">
        <f t="shared" si="36"/>
        <v>0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0</v>
      </c>
      <c r="AP559" s="163">
        <f t="shared" si="37"/>
        <v>0</v>
      </c>
      <c r="AQ559" s="163">
        <f t="shared" si="37"/>
        <v>0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0</v>
      </c>
      <c r="AW559" s="163">
        <f t="shared" si="37"/>
        <v>0</v>
      </c>
      <c r="AX559" s="163">
        <f t="shared" si="37"/>
        <v>0</v>
      </c>
      <c r="AY559" s="163">
        <f t="shared" si="37"/>
        <v>0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0</v>
      </c>
      <c r="BD559" s="163">
        <f t="shared" si="37"/>
        <v>0</v>
      </c>
      <c r="BE559" s="163">
        <f t="shared" si="37"/>
        <v>0</v>
      </c>
      <c r="BF559" s="163">
        <f t="shared" si="37"/>
        <v>0</v>
      </c>
      <c r="BG559" s="163">
        <f t="shared" si="37"/>
        <v>0</v>
      </c>
      <c r="BH559" s="163">
        <f t="shared" si="37"/>
        <v>0</v>
      </c>
      <c r="BI559" s="163">
        <f t="shared" si="37"/>
        <v>0</v>
      </c>
      <c r="BJ559" s="163">
        <f t="shared" si="37"/>
        <v>0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0</v>
      </c>
      <c r="F560" s="163">
        <f t="shared" si="38"/>
        <v>0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0</v>
      </c>
      <c r="R560" s="163">
        <f t="shared" si="38"/>
        <v>0</v>
      </c>
      <c r="S560" s="163">
        <f t="shared" si="38"/>
        <v>0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0</v>
      </c>
      <c r="AJ560" s="163">
        <f t="shared" si="38"/>
        <v>0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0</v>
      </c>
      <c r="AP560" s="163">
        <f t="shared" si="39"/>
        <v>0</v>
      </c>
      <c r="AQ560" s="163">
        <f t="shared" si="39"/>
        <v>0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0</v>
      </c>
      <c r="AW560" s="163">
        <f t="shared" si="39"/>
        <v>0</v>
      </c>
      <c r="AX560" s="163">
        <f t="shared" si="39"/>
        <v>0</v>
      </c>
      <c r="AY560" s="163">
        <f t="shared" si="39"/>
        <v>0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0</v>
      </c>
      <c r="BD560" s="163">
        <f t="shared" si="39"/>
        <v>0</v>
      </c>
      <c r="BE560" s="163">
        <f t="shared" si="39"/>
        <v>0</v>
      </c>
      <c r="BF560" s="163">
        <f t="shared" si="39"/>
        <v>0</v>
      </c>
      <c r="BG560" s="163">
        <f t="shared" si="39"/>
        <v>0</v>
      </c>
      <c r="BH560" s="163">
        <f t="shared" si="39"/>
        <v>0</v>
      </c>
      <c r="BI560" s="163">
        <f t="shared" si="39"/>
        <v>0</v>
      </c>
      <c r="BJ560" s="163">
        <f t="shared" si="39"/>
        <v>0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hidden="1">
      <c r="A572" s="5">
        <v>559</v>
      </c>
      <c r="B572" s="10" t="s">
        <v>335</v>
      </c>
      <c r="C572" s="18" t="s">
        <v>304</v>
      </c>
      <c r="D572" s="18"/>
      <c r="E572" s="163"/>
      <c r="F572" s="167"/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/>
      <c r="R572" s="167"/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3"/>
      <c r="AK572" s="163"/>
      <c r="AL572" s="163"/>
      <c r="AM572" s="167"/>
      <c r="AN572" s="167"/>
      <c r="AO572" s="167"/>
      <c r="AP572" s="167"/>
      <c r="AQ572" s="167"/>
      <c r="AR572" s="163"/>
      <c r="AS572" s="163"/>
      <c r="AT572" s="167"/>
      <c r="AU572" s="163"/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hidden="1">
      <c r="A573" s="5">
        <v>560</v>
      </c>
      <c r="B573" s="10" t="s">
        <v>336</v>
      </c>
      <c r="C573" s="18" t="s">
        <v>304</v>
      </c>
      <c r="D573" s="18"/>
      <c r="E573" s="163"/>
      <c r="F573" s="167"/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/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3"/>
      <c r="AK573" s="163"/>
      <c r="AL573" s="163"/>
      <c r="AM573" s="167"/>
      <c r="AN573" s="167"/>
      <c r="AO573" s="167"/>
      <c r="AP573" s="167"/>
      <c r="AQ573" s="167"/>
      <c r="AR573" s="163"/>
      <c r="AS573" s="163"/>
      <c r="AT573" s="167"/>
      <c r="AU573" s="163"/>
      <c r="AV573" s="167"/>
      <c r="AW573" s="167"/>
      <c r="AX573" s="167"/>
      <c r="AY573" s="167"/>
      <c r="AZ573" s="167"/>
      <c r="BA573" s="163"/>
      <c r="BB573" s="163"/>
      <c r="BC573" s="163"/>
      <c r="BD573" s="163"/>
      <c r="BE573" s="167"/>
      <c r="BF573" s="167"/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1</v>
      </c>
      <c r="F776" s="163">
        <f t="shared" si="53"/>
        <v>1</v>
      </c>
      <c r="G776" s="163">
        <f t="shared" si="53"/>
        <v>0</v>
      </c>
      <c r="H776" s="163">
        <f t="shared" si="53"/>
        <v>1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0</v>
      </c>
      <c r="R776" s="163">
        <f t="shared" si="53"/>
        <v>0</v>
      </c>
      <c r="S776" s="163">
        <f t="shared" si="53"/>
        <v>0</v>
      </c>
      <c r="T776" s="163">
        <f t="shared" si="53"/>
        <v>1</v>
      </c>
      <c r="U776" s="163">
        <f t="shared" si="53"/>
        <v>0</v>
      </c>
      <c r="V776" s="163">
        <f t="shared" si="53"/>
        <v>0</v>
      </c>
      <c r="W776" s="163">
        <f t="shared" si="53"/>
        <v>1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0</v>
      </c>
      <c r="AJ776" s="163">
        <f t="shared" si="53"/>
        <v>0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1</v>
      </c>
      <c r="AN776" s="163">
        <f t="shared" si="54"/>
        <v>0</v>
      </c>
      <c r="AO776" s="163">
        <f t="shared" si="54"/>
        <v>0</v>
      </c>
      <c r="AP776" s="163">
        <f t="shared" si="54"/>
        <v>0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0</v>
      </c>
      <c r="AX776" s="163">
        <f t="shared" si="54"/>
        <v>0</v>
      </c>
      <c r="AY776" s="163">
        <f t="shared" si="54"/>
        <v>0</v>
      </c>
      <c r="AZ776" s="163">
        <f t="shared" si="54"/>
        <v>0</v>
      </c>
      <c r="BA776" s="163">
        <f t="shared" si="54"/>
        <v>0</v>
      </c>
      <c r="BB776" s="163">
        <f t="shared" si="54"/>
        <v>0</v>
      </c>
      <c r="BC776" s="163">
        <f t="shared" si="54"/>
        <v>0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0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0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>
      <c r="A803" s="5">
        <v>790</v>
      </c>
      <c r="B803" s="10" t="s">
        <v>492</v>
      </c>
      <c r="C803" s="18" t="s">
        <v>614</v>
      </c>
      <c r="D803" s="18"/>
      <c r="E803" s="163">
        <v>1</v>
      </c>
      <c r="F803" s="167">
        <v>1</v>
      </c>
      <c r="G803" s="167"/>
      <c r="H803" s="163">
        <v>1</v>
      </c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>
        <v>1</v>
      </c>
      <c r="U803" s="167"/>
      <c r="V803" s="163"/>
      <c r="W803" s="167">
        <v>1</v>
      </c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>
        <v>1</v>
      </c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>
      <c r="A817" s="5">
        <v>804</v>
      </c>
      <c r="B817" s="10" t="s">
        <v>504</v>
      </c>
      <c r="C817" s="18" t="s">
        <v>619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0</v>
      </c>
      <c r="F838" s="163">
        <f t="shared" si="56"/>
        <v>0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0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0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893</v>
      </c>
      <c r="D1582" s="17"/>
      <c r="E1582" s="170">
        <f t="shared" ref="E1582:AJ1582" si="62">SUM(E14,E31,E96,E114,E128,E203,E249,E367,E408,E466,E477,E517,E559,E624,E645,E708,E721,E776,E838,E943,E969:E1581)</f>
        <v>29</v>
      </c>
      <c r="F1582" s="170">
        <f t="shared" si="62"/>
        <v>29</v>
      </c>
      <c r="G1582" s="170">
        <f t="shared" si="62"/>
        <v>0</v>
      </c>
      <c r="H1582" s="170">
        <f t="shared" si="62"/>
        <v>8</v>
      </c>
      <c r="I1582" s="170">
        <f t="shared" si="62"/>
        <v>1</v>
      </c>
      <c r="J1582" s="170">
        <f t="shared" si="62"/>
        <v>0</v>
      </c>
      <c r="K1582" s="170">
        <f t="shared" si="62"/>
        <v>0</v>
      </c>
      <c r="L1582" s="170">
        <f t="shared" si="62"/>
        <v>3</v>
      </c>
      <c r="M1582" s="170">
        <f t="shared" si="62"/>
        <v>0</v>
      </c>
      <c r="N1582" s="170">
        <f t="shared" si="62"/>
        <v>0</v>
      </c>
      <c r="O1582" s="170">
        <f t="shared" si="62"/>
        <v>0</v>
      </c>
      <c r="P1582" s="170">
        <f t="shared" si="62"/>
        <v>5</v>
      </c>
      <c r="Q1582" s="170">
        <f t="shared" si="62"/>
        <v>7</v>
      </c>
      <c r="R1582" s="170">
        <f t="shared" si="62"/>
        <v>10</v>
      </c>
      <c r="S1582" s="170">
        <f t="shared" si="62"/>
        <v>5</v>
      </c>
      <c r="T1582" s="170">
        <f t="shared" si="62"/>
        <v>2</v>
      </c>
      <c r="U1582" s="170">
        <f t="shared" si="62"/>
        <v>1</v>
      </c>
      <c r="V1582" s="170">
        <f t="shared" si="62"/>
        <v>0</v>
      </c>
      <c r="W1582" s="170">
        <f t="shared" si="62"/>
        <v>2</v>
      </c>
      <c r="X1582" s="170">
        <f t="shared" si="62"/>
        <v>0</v>
      </c>
      <c r="Y1582" s="170">
        <f t="shared" si="62"/>
        <v>0</v>
      </c>
      <c r="Z1582" s="170">
        <f t="shared" si="62"/>
        <v>0</v>
      </c>
      <c r="AA1582" s="170">
        <f t="shared" si="62"/>
        <v>0</v>
      </c>
      <c r="AB1582" s="170">
        <f t="shared" si="62"/>
        <v>0</v>
      </c>
      <c r="AC1582" s="170">
        <f t="shared" si="62"/>
        <v>1</v>
      </c>
      <c r="AD1582" s="170">
        <f t="shared" si="62"/>
        <v>0</v>
      </c>
      <c r="AE1582" s="170">
        <f t="shared" si="62"/>
        <v>0</v>
      </c>
      <c r="AF1582" s="170">
        <f t="shared" si="62"/>
        <v>0</v>
      </c>
      <c r="AG1582" s="170">
        <f t="shared" si="62"/>
        <v>2</v>
      </c>
      <c r="AH1582" s="170">
        <f t="shared" si="62"/>
        <v>0</v>
      </c>
      <c r="AI1582" s="170">
        <f t="shared" si="62"/>
        <v>23</v>
      </c>
      <c r="AJ1582" s="170">
        <f t="shared" si="62"/>
        <v>4</v>
      </c>
      <c r="AK1582" s="170">
        <f t="shared" ref="AK1582:BP1582" si="63">SUM(AK14,AK31,AK96,AK114,AK128,AK203,AK249,AK367,AK408,AK466,AK477,AK517,AK559,AK624,AK645,AK708,AK721,AK776,AK838,AK943,AK969:AK1581)</f>
        <v>0</v>
      </c>
      <c r="AL1582" s="170">
        <f t="shared" si="63"/>
        <v>0</v>
      </c>
      <c r="AM1582" s="170">
        <f t="shared" si="63"/>
        <v>2</v>
      </c>
      <c r="AN1582" s="170">
        <f t="shared" si="63"/>
        <v>1</v>
      </c>
      <c r="AO1582" s="170">
        <f t="shared" si="63"/>
        <v>5</v>
      </c>
      <c r="AP1582" s="170">
        <f t="shared" si="63"/>
        <v>12</v>
      </c>
      <c r="AQ1582" s="170">
        <f t="shared" si="63"/>
        <v>7</v>
      </c>
      <c r="AR1582" s="170">
        <f t="shared" si="63"/>
        <v>2</v>
      </c>
      <c r="AS1582" s="170">
        <f t="shared" si="63"/>
        <v>0</v>
      </c>
      <c r="AT1582" s="170">
        <f t="shared" si="63"/>
        <v>0</v>
      </c>
      <c r="AU1582" s="170">
        <f t="shared" si="63"/>
        <v>0</v>
      </c>
      <c r="AV1582" s="170">
        <f t="shared" si="63"/>
        <v>1</v>
      </c>
      <c r="AW1582" s="170">
        <f t="shared" si="63"/>
        <v>4</v>
      </c>
      <c r="AX1582" s="170">
        <f t="shared" si="63"/>
        <v>1</v>
      </c>
      <c r="AY1582" s="170">
        <f t="shared" si="63"/>
        <v>2</v>
      </c>
      <c r="AZ1582" s="170">
        <f t="shared" si="63"/>
        <v>1</v>
      </c>
      <c r="BA1582" s="170">
        <f t="shared" si="63"/>
        <v>0</v>
      </c>
      <c r="BB1582" s="170">
        <f t="shared" si="63"/>
        <v>0</v>
      </c>
      <c r="BC1582" s="170">
        <f t="shared" si="63"/>
        <v>4</v>
      </c>
      <c r="BD1582" s="170">
        <f t="shared" si="63"/>
        <v>0</v>
      </c>
      <c r="BE1582" s="170">
        <f t="shared" si="63"/>
        <v>0</v>
      </c>
      <c r="BF1582" s="170">
        <f t="shared" si="63"/>
        <v>0</v>
      </c>
      <c r="BG1582" s="170">
        <f t="shared" si="63"/>
        <v>0</v>
      </c>
      <c r="BH1582" s="170">
        <f t="shared" si="63"/>
        <v>1</v>
      </c>
      <c r="BI1582" s="170">
        <f t="shared" si="63"/>
        <v>2</v>
      </c>
      <c r="BJ1582" s="170">
        <f t="shared" si="63"/>
        <v>1</v>
      </c>
      <c r="BK1582" s="170">
        <f t="shared" si="63"/>
        <v>0</v>
      </c>
      <c r="BL1582" s="170">
        <f t="shared" si="63"/>
        <v>1</v>
      </c>
      <c r="BM1582" s="170">
        <f t="shared" si="63"/>
        <v>1</v>
      </c>
      <c r="BN1582" s="170">
        <f t="shared" si="63"/>
        <v>1</v>
      </c>
      <c r="BO1582" s="170">
        <f t="shared" si="63"/>
        <v>0</v>
      </c>
      <c r="BP1582" s="170">
        <f t="shared" si="63"/>
        <v>0</v>
      </c>
      <c r="BQ1582" s="170">
        <f t="shared" ref="BQ1582:CV1582" si="64">SUM(BQ14,BQ31,BQ96,BQ114,BQ128,BQ203,BQ249,BQ367,BQ408,BQ466,BQ477,BQ517,BQ559,BQ624,BQ645,BQ708,BQ721,BQ776,BQ838,BQ943,BQ969:BQ1581)</f>
        <v>0</v>
      </c>
    </row>
    <row r="1583" spans="1:69">
      <c r="A1583" s="5">
        <v>1570</v>
      </c>
      <c r="B1583" s="26"/>
      <c r="C1583" s="20" t="s">
        <v>894</v>
      </c>
      <c r="D1583" s="20"/>
      <c r="E1583" s="163">
        <v>4</v>
      </c>
      <c r="F1583" s="167">
        <v>4</v>
      </c>
      <c r="G1583" s="167"/>
      <c r="H1583" s="163">
        <v>1</v>
      </c>
      <c r="I1583" s="163"/>
      <c r="J1583" s="167"/>
      <c r="K1583" s="167"/>
      <c r="L1583" s="167">
        <v>1</v>
      </c>
      <c r="M1583" s="167"/>
      <c r="N1583" s="163"/>
      <c r="O1583" s="167"/>
      <c r="P1583" s="167"/>
      <c r="Q1583" s="163">
        <v>1</v>
      </c>
      <c r="R1583" s="167">
        <v>2</v>
      </c>
      <c r="S1583" s="167">
        <v>1</v>
      </c>
      <c r="T1583" s="167"/>
      <c r="U1583" s="167"/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/>
      <c r="AI1583" s="167">
        <v>4</v>
      </c>
      <c r="AJ1583" s="163"/>
      <c r="AK1583" s="163"/>
      <c r="AL1583" s="163"/>
      <c r="AM1583" s="167"/>
      <c r="AN1583" s="167"/>
      <c r="AO1583" s="167"/>
      <c r="AP1583" s="167">
        <v>3</v>
      </c>
      <c r="AQ1583" s="167">
        <v>1</v>
      </c>
      <c r="AR1583" s="163"/>
      <c r="AS1583" s="163"/>
      <c r="AT1583" s="167"/>
      <c r="AU1583" s="163"/>
      <c r="AV1583" s="167"/>
      <c r="AW1583" s="167"/>
      <c r="AX1583" s="167"/>
      <c r="AY1583" s="167"/>
      <c r="AZ1583" s="167"/>
      <c r="BA1583" s="163"/>
      <c r="BB1583" s="163"/>
      <c r="BC1583" s="163"/>
      <c r="BD1583" s="163"/>
      <c r="BE1583" s="167"/>
      <c r="BF1583" s="167"/>
      <c r="BG1583" s="167"/>
      <c r="BH1583" s="167"/>
      <c r="BI1583" s="167"/>
      <c r="BJ1583" s="167"/>
      <c r="BK1583" s="167"/>
      <c r="BL1583" s="167"/>
      <c r="BM1583" s="167"/>
      <c r="BN1583" s="167"/>
      <c r="BO1583" s="167"/>
      <c r="BP1583" s="163"/>
      <c r="BQ1583" s="163"/>
    </row>
    <row r="1584" spans="1:69">
      <c r="A1584" s="5">
        <v>1571</v>
      </c>
      <c r="B1584" s="26"/>
      <c r="C1584" s="21" t="s">
        <v>895</v>
      </c>
      <c r="D1584" s="21"/>
      <c r="E1584" s="163">
        <v>17</v>
      </c>
      <c r="F1584" s="167">
        <v>17</v>
      </c>
      <c r="G1584" s="167"/>
      <c r="H1584" s="163">
        <v>6</v>
      </c>
      <c r="I1584" s="163"/>
      <c r="J1584" s="167"/>
      <c r="K1584" s="167"/>
      <c r="L1584" s="167"/>
      <c r="M1584" s="167"/>
      <c r="N1584" s="163"/>
      <c r="O1584" s="167"/>
      <c r="P1584" s="167">
        <v>4</v>
      </c>
      <c r="Q1584" s="163">
        <v>5</v>
      </c>
      <c r="R1584" s="167">
        <v>4</v>
      </c>
      <c r="S1584" s="167">
        <v>3</v>
      </c>
      <c r="T1584" s="167">
        <v>1</v>
      </c>
      <c r="U1584" s="167">
        <v>1</v>
      </c>
      <c r="V1584" s="163"/>
      <c r="W1584" s="167">
        <v>2</v>
      </c>
      <c r="X1584" s="167"/>
      <c r="Y1584" s="167"/>
      <c r="Z1584" s="167"/>
      <c r="AA1584" s="167"/>
      <c r="AB1584" s="167"/>
      <c r="AC1584" s="167">
        <v>1</v>
      </c>
      <c r="AD1584" s="167"/>
      <c r="AE1584" s="167"/>
      <c r="AF1584" s="167"/>
      <c r="AG1584" s="167"/>
      <c r="AH1584" s="167"/>
      <c r="AI1584" s="167">
        <v>13</v>
      </c>
      <c r="AJ1584" s="163">
        <v>2</v>
      </c>
      <c r="AK1584" s="163"/>
      <c r="AL1584" s="163"/>
      <c r="AM1584" s="167">
        <v>2</v>
      </c>
      <c r="AN1584" s="167"/>
      <c r="AO1584" s="167">
        <v>2</v>
      </c>
      <c r="AP1584" s="167">
        <v>6</v>
      </c>
      <c r="AQ1584" s="167">
        <v>5</v>
      </c>
      <c r="AR1584" s="163">
        <v>2</v>
      </c>
      <c r="AS1584" s="163"/>
      <c r="AT1584" s="167"/>
      <c r="AU1584" s="163"/>
      <c r="AV1584" s="167">
        <v>1</v>
      </c>
      <c r="AW1584" s="167">
        <v>2</v>
      </c>
      <c r="AX1584" s="167">
        <v>1</v>
      </c>
      <c r="AY1584" s="167">
        <v>1</v>
      </c>
      <c r="AZ1584" s="167"/>
      <c r="BA1584" s="163"/>
      <c r="BB1584" s="163"/>
      <c r="BC1584" s="163">
        <v>2</v>
      </c>
      <c r="BD1584" s="163"/>
      <c r="BE1584" s="167"/>
      <c r="BF1584" s="167"/>
      <c r="BG1584" s="167"/>
      <c r="BH1584" s="167"/>
      <c r="BI1584" s="167">
        <v>2</v>
      </c>
      <c r="BJ1584" s="167">
        <v>1</v>
      </c>
      <c r="BK1584" s="167"/>
      <c r="BL1584" s="167">
        <v>1</v>
      </c>
      <c r="BM1584" s="167"/>
      <c r="BN1584" s="167"/>
      <c r="BO1584" s="167"/>
      <c r="BP1584" s="163"/>
      <c r="BQ1584" s="163"/>
    </row>
    <row r="1585" spans="1:69">
      <c r="A1585" s="5">
        <v>1572</v>
      </c>
      <c r="B1585" s="26"/>
      <c r="C1585" s="21" t="s">
        <v>896</v>
      </c>
      <c r="D1585" s="21"/>
      <c r="E1585" s="163">
        <v>8</v>
      </c>
      <c r="F1585" s="167">
        <v>8</v>
      </c>
      <c r="G1585" s="167"/>
      <c r="H1585" s="163">
        <v>1</v>
      </c>
      <c r="I1585" s="163">
        <v>1</v>
      </c>
      <c r="J1585" s="167"/>
      <c r="K1585" s="167"/>
      <c r="L1585" s="167">
        <v>2</v>
      </c>
      <c r="M1585" s="167"/>
      <c r="N1585" s="163"/>
      <c r="O1585" s="167"/>
      <c r="P1585" s="167">
        <v>1</v>
      </c>
      <c r="Q1585" s="163">
        <v>1</v>
      </c>
      <c r="R1585" s="167">
        <v>4</v>
      </c>
      <c r="S1585" s="167">
        <v>1</v>
      </c>
      <c r="T1585" s="167">
        <v>1</v>
      </c>
      <c r="U1585" s="167"/>
      <c r="V1585" s="163"/>
      <c r="W1585" s="167"/>
      <c r="X1585" s="167"/>
      <c r="Y1585" s="167"/>
      <c r="Z1585" s="167"/>
      <c r="AA1585" s="167"/>
      <c r="AB1585" s="167"/>
      <c r="AC1585" s="167"/>
      <c r="AD1585" s="167"/>
      <c r="AE1585" s="167"/>
      <c r="AF1585" s="167"/>
      <c r="AG1585" s="167">
        <v>2</v>
      </c>
      <c r="AH1585" s="167"/>
      <c r="AI1585" s="167">
        <v>6</v>
      </c>
      <c r="AJ1585" s="163">
        <v>2</v>
      </c>
      <c r="AK1585" s="163"/>
      <c r="AL1585" s="163"/>
      <c r="AM1585" s="167"/>
      <c r="AN1585" s="167">
        <v>1</v>
      </c>
      <c r="AO1585" s="167">
        <v>3</v>
      </c>
      <c r="AP1585" s="167">
        <v>3</v>
      </c>
      <c r="AQ1585" s="167">
        <v>1</v>
      </c>
      <c r="AR1585" s="163"/>
      <c r="AS1585" s="163"/>
      <c r="AT1585" s="167"/>
      <c r="AU1585" s="163"/>
      <c r="AV1585" s="167"/>
      <c r="AW1585" s="167">
        <v>2</v>
      </c>
      <c r="AX1585" s="167"/>
      <c r="AY1585" s="167">
        <v>1</v>
      </c>
      <c r="AZ1585" s="167">
        <v>1</v>
      </c>
      <c r="BA1585" s="163"/>
      <c r="BB1585" s="163"/>
      <c r="BC1585" s="163">
        <v>2</v>
      </c>
      <c r="BD1585" s="163"/>
      <c r="BE1585" s="167"/>
      <c r="BF1585" s="167"/>
      <c r="BG1585" s="167"/>
      <c r="BH1585" s="167">
        <v>1</v>
      </c>
      <c r="BI1585" s="167"/>
      <c r="BJ1585" s="167"/>
      <c r="BK1585" s="167"/>
      <c r="BL1585" s="167"/>
      <c r="BM1585" s="167">
        <v>1</v>
      </c>
      <c r="BN1585" s="167">
        <v>1</v>
      </c>
      <c r="BO1585" s="167"/>
      <c r="BP1585" s="163"/>
      <c r="BQ1585" s="163"/>
    </row>
    <row r="1586" spans="1:69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899</v>
      </c>
      <c r="D1588" s="21"/>
      <c r="E1588" s="163"/>
      <c r="F1588" s="167"/>
      <c r="G1588" s="167"/>
      <c r="H1588" s="163"/>
      <c r="I1588" s="163"/>
      <c r="J1588" s="163"/>
      <c r="K1588" s="163"/>
      <c r="L1588" s="167"/>
      <c r="M1588" s="167"/>
      <c r="N1588" s="163"/>
      <c r="O1588" s="167"/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/>
      <c r="AQ1588" s="167"/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2436</v>
      </c>
      <c r="BN1597" s="221"/>
      <c r="BO1597" s="221"/>
      <c r="BP1597" s="221"/>
      <c r="BQ1597" s="147"/>
    </row>
    <row r="1598" spans="1:69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68" t="s">
        <v>2432</v>
      </c>
      <c r="BL1599" s="168" t="s">
        <v>2432</v>
      </c>
      <c r="BM1599" s="168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Монастириський районний суд Тернопільської області, Початок періоду: 01.01.2017, Кінець періоду: 31.12.2017&amp;L12A23664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tabSelected="1" view="pageBreakPreview" topLeftCell="A27" zoomScaleNormal="100" zoomScaleSheetLayoutView="100" workbookViewId="0">
      <selection activeCell="E12" sqref="E1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hidden="1">
      <c r="A19" s="48">
        <v>9</v>
      </c>
      <c r="B19" s="10" t="s">
        <v>1547</v>
      </c>
      <c r="C19" s="111" t="s">
        <v>1490</v>
      </c>
      <c r="D19" s="111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hidden="1">
      <c r="A20" s="48">
        <v>10</v>
      </c>
      <c r="B20" s="10">
        <v>185</v>
      </c>
      <c r="C20" s="111" t="s">
        <v>1491</v>
      </c>
      <c r="D20" s="11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0</v>
      </c>
      <c r="G45" s="163">
        <f t="shared" si="0"/>
        <v>0</v>
      </c>
      <c r="H45" s="163">
        <f t="shared" si="0"/>
        <v>0</v>
      </c>
      <c r="I45" s="163">
        <f t="shared" si="0"/>
        <v>0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0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0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0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2436</v>
      </c>
      <c r="AX55" s="175"/>
      <c r="AY55" s="175"/>
      <c r="AZ55" s="175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2251</v>
      </c>
      <c r="AP57" s="176" t="s">
        <v>2437</v>
      </c>
      <c r="AQ57" s="176"/>
      <c r="AR57" s="176"/>
      <c r="AT57" s="177" t="s">
        <v>2438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Монастириський районний суд Тернопільської області, Початок періоду: 01.01.2017, Кінець періоду: 31.12.2017&amp;L12A23664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E3" s="59" t="s">
        <v>1533</v>
      </c>
    </row>
    <row r="4" spans="1:8" ht="18.95" customHeight="1">
      <c r="E4" s="59" t="s">
        <v>1534</v>
      </c>
    </row>
    <row r="5" spans="1:8" ht="18.95" customHeight="1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>
      <c r="D8" s="84" t="s">
        <v>15</v>
      </c>
      <c r="E8" s="292" t="s">
        <v>2439</v>
      </c>
      <c r="F8" s="292"/>
      <c r="G8" s="292"/>
      <c r="H8" s="292"/>
    </row>
    <row r="9" spans="1:8" ht="12.95" customHeight="1">
      <c r="E9" s="85" t="s">
        <v>1537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>
      <c r="A15" s="98"/>
      <c r="B15" s="302"/>
      <c r="C15" s="303"/>
      <c r="D15" s="304"/>
      <c r="E15" s="285"/>
      <c r="F15" s="91"/>
    </row>
    <row r="16" spans="1:8" ht="12.95" customHeight="1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97" t="s">
        <v>9</v>
      </c>
      <c r="C34" s="298"/>
      <c r="D34" s="271" t="s">
        <v>2440</v>
      </c>
      <c r="E34" s="271"/>
      <c r="F34" s="271"/>
      <c r="G34" s="271"/>
      <c r="H34" s="272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10</v>
      </c>
      <c r="C36" s="92"/>
      <c r="D36" s="270" t="s">
        <v>2441</v>
      </c>
      <c r="E36" s="271"/>
      <c r="F36" s="271"/>
      <c r="G36" s="271"/>
      <c r="H36" s="272"/>
      <c r="I36" s="91"/>
    </row>
    <row r="37" spans="1:9" ht="12.95" customHeight="1">
      <c r="A37" s="98"/>
      <c r="B37" s="275" t="s">
        <v>2442</v>
      </c>
      <c r="C37" s="276"/>
      <c r="D37" s="276"/>
      <c r="E37" s="276"/>
      <c r="F37" s="276"/>
      <c r="G37" s="276"/>
      <c r="H37" s="277"/>
      <c r="I37" s="91"/>
    </row>
    <row r="38" spans="1:9" ht="12.95" customHeight="1">
      <c r="A38" s="98"/>
      <c r="B38" s="278" t="s">
        <v>2443</v>
      </c>
      <c r="C38" s="279"/>
      <c r="D38" s="279"/>
      <c r="E38" s="279"/>
      <c r="F38" s="279"/>
      <c r="G38" s="279"/>
      <c r="H38" s="280"/>
      <c r="I38" s="91"/>
    </row>
    <row r="39" spans="1:9" ht="12.95" customHeight="1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>
      <c r="A40" s="98"/>
      <c r="B40" s="281">
        <v>4</v>
      </c>
      <c r="C40" s="281"/>
      <c r="D40" s="281"/>
      <c r="E40" s="281"/>
      <c r="F40" s="281"/>
      <c r="G40" s="281"/>
      <c r="H40" s="281"/>
      <c r="I40" s="91"/>
    </row>
    <row r="41" spans="1:9" ht="12.95" customHeight="1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&amp;C&amp;L12A23664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2439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97" t="s">
        <v>9</v>
      </c>
      <c r="C32" s="298"/>
      <c r="D32" s="271" t="s">
        <v>2440</v>
      </c>
      <c r="E32" s="271"/>
      <c r="F32" s="271"/>
      <c r="G32" s="271"/>
      <c r="H32" s="272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10</v>
      </c>
      <c r="C34" s="92"/>
      <c r="D34" s="270" t="s">
        <v>2441</v>
      </c>
      <c r="E34" s="271"/>
      <c r="F34" s="271"/>
      <c r="G34" s="271"/>
      <c r="H34" s="272"/>
      <c r="I34" s="91"/>
    </row>
    <row r="35" spans="1:9" ht="12.95" customHeight="1">
      <c r="A35" s="98"/>
      <c r="B35" s="275" t="s">
        <v>2442</v>
      </c>
      <c r="C35" s="276"/>
      <c r="D35" s="276"/>
      <c r="E35" s="276"/>
      <c r="F35" s="276"/>
      <c r="G35" s="276"/>
      <c r="H35" s="277"/>
      <c r="I35" s="91"/>
    </row>
    <row r="36" spans="1:9" ht="12.95" customHeight="1">
      <c r="A36" s="98"/>
      <c r="B36" s="278" t="s">
        <v>2443</v>
      </c>
      <c r="C36" s="279"/>
      <c r="D36" s="279"/>
      <c r="E36" s="279"/>
      <c r="F36" s="279"/>
      <c r="G36" s="279"/>
      <c r="H36" s="280"/>
      <c r="I36" s="91"/>
    </row>
    <row r="37" spans="1:9" ht="12.95" customHeight="1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>
      <c r="A38" s="98"/>
      <c r="B38" s="281">
        <v>4</v>
      </c>
      <c r="C38" s="281"/>
      <c r="D38" s="281"/>
      <c r="E38" s="281"/>
      <c r="F38" s="281"/>
      <c r="G38" s="281"/>
      <c r="H38" s="281"/>
      <c r="I38" s="91"/>
    </row>
    <row r="39" spans="1:9" ht="12.95" customHeight="1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&amp;C&amp;L12A23664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2439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97" t="s">
        <v>9</v>
      </c>
      <c r="C30" s="298"/>
      <c r="D30" s="271" t="s">
        <v>2440</v>
      </c>
      <c r="E30" s="271"/>
      <c r="F30" s="271"/>
      <c r="G30" s="271"/>
      <c r="H30" s="272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10</v>
      </c>
      <c r="C32" s="92"/>
      <c r="D32" s="270" t="s">
        <v>2441</v>
      </c>
      <c r="E32" s="271"/>
      <c r="F32" s="271"/>
      <c r="G32" s="271"/>
      <c r="H32" s="272"/>
      <c r="I32" s="91"/>
    </row>
    <row r="33" spans="1:9" ht="12.95" customHeight="1">
      <c r="A33" s="98"/>
      <c r="B33" s="275" t="s">
        <v>2442</v>
      </c>
      <c r="C33" s="276"/>
      <c r="D33" s="276"/>
      <c r="E33" s="276"/>
      <c r="F33" s="276"/>
      <c r="G33" s="276"/>
      <c r="H33" s="277"/>
      <c r="I33" s="91"/>
    </row>
    <row r="34" spans="1:9" ht="12.95" customHeight="1">
      <c r="A34" s="98"/>
      <c r="B34" s="278" t="s">
        <v>2443</v>
      </c>
      <c r="C34" s="279"/>
      <c r="D34" s="279"/>
      <c r="E34" s="279"/>
      <c r="F34" s="279"/>
      <c r="G34" s="279"/>
      <c r="H34" s="280"/>
      <c r="I34" s="91"/>
    </row>
    <row r="35" spans="1:9" ht="12.95" customHeight="1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>
      <c r="A36" s="98"/>
      <c r="B36" s="281">
        <v>4</v>
      </c>
      <c r="C36" s="281"/>
      <c r="D36" s="281"/>
      <c r="E36" s="281"/>
      <c r="F36" s="281"/>
      <c r="G36" s="281"/>
      <c r="H36" s="281"/>
      <c r="I36" s="91"/>
    </row>
    <row r="37" spans="1:9" ht="12.95" customHeight="1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&amp;C&amp;L12A23664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userr</cp:lastModifiedBy>
  <cp:lastPrinted>2016-08-11T13:46:05Z</cp:lastPrinted>
  <dcterms:created xsi:type="dcterms:W3CDTF">2015-09-09T11:49:35Z</dcterms:created>
  <dcterms:modified xsi:type="dcterms:W3CDTF">2018-02-26T07:00:54Z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6-8_00603_4.2017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12A23664</vt:lpwstr>
  </property>
  <property fmtid="{D5CDD505-2E9C-101B-9397-08002B2CF9AE}" pid="9" name="Підрозділ">
    <vt:lpwstr>Монастириський 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844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3.20.3.1890</vt:lpwstr>
  </property>
</Properties>
</file>